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0380" windowHeight="5775" tabRatio="765" activeTab="0"/>
  </bookViews>
  <sheets>
    <sheet name="Classement Grand Prix" sheetId="1" r:id="rId1"/>
    <sheet name="Ste Foy" sheetId="2" r:id="rId2"/>
    <sheet name="LOE" sheetId="3" r:id="rId3"/>
    <sheet name="Villeurbanne" sheetId="4" r:id="rId4"/>
    <sheet name="Calade" sheetId="5" r:id="rId5"/>
    <sheet name="Corbas" sheetId="6" r:id="rId6"/>
    <sheet name="dernière ga" sheetId="7" r:id="rId7"/>
  </sheets>
  <definedNames/>
  <calcPr fullCalcOnLoad="1"/>
</workbook>
</file>

<file path=xl/sharedStrings.xml><?xml version="1.0" encoding="utf-8"?>
<sst xmlns="http://schemas.openxmlformats.org/spreadsheetml/2006/main" count="3525" uniqueCount="619">
  <si>
    <t>Pl.</t>
  </si>
  <si>
    <t>Nom</t>
  </si>
  <si>
    <t>Rapide</t>
  </si>
  <si>
    <t>Cat.</t>
  </si>
  <si>
    <t>Fede</t>
  </si>
  <si>
    <t>Ligue</t>
  </si>
  <si>
    <t>Rd01</t>
  </si>
  <si>
    <t>Rd02</t>
  </si>
  <si>
    <t>Rd03</t>
  </si>
  <si>
    <t>Rd04</t>
  </si>
  <si>
    <t>Rd05</t>
  </si>
  <si>
    <t>Rd06</t>
  </si>
  <si>
    <t>Rd07</t>
  </si>
  <si>
    <t>Pts</t>
  </si>
  <si>
    <t>FFE</t>
  </si>
  <si>
    <t>CHANEL Virgile</t>
  </si>
  <si>
    <t>Min</t>
  </si>
  <si>
    <t>FRA</t>
  </si>
  <si>
    <t>LYO</t>
  </si>
  <si>
    <t>+9N</t>
  </si>
  <si>
    <t>+8B</t>
  </si>
  <si>
    <t>+7N</t>
  </si>
  <si>
    <t>GUERICHE Guillaume</t>
  </si>
  <si>
    <t>Ben</t>
  </si>
  <si>
    <t>+22N</t>
  </si>
  <si>
    <t>FAYEL Nicolas</t>
  </si>
  <si>
    <t>+25B</t>
  </si>
  <si>
    <t>+19N</t>
  </si>
  <si>
    <t>+20N</t>
  </si>
  <si>
    <t>BOUVERON Boris</t>
  </si>
  <si>
    <t>+33B</t>
  </si>
  <si>
    <t>+26N</t>
  </si>
  <si>
    <t>+17B</t>
  </si>
  <si>
    <t>-8N</t>
  </si>
  <si>
    <t>+12B</t>
  </si>
  <si>
    <t>+21N</t>
  </si>
  <si>
    <t>+15B</t>
  </si>
  <si>
    <t>PIGEAT Alexandre</t>
  </si>
  <si>
    <t>Pou</t>
  </si>
  <si>
    <t>+51N</t>
  </si>
  <si>
    <t>+37B</t>
  </si>
  <si>
    <t>-2N</t>
  </si>
  <si>
    <t>+27B</t>
  </si>
  <si>
    <t>+29N</t>
  </si>
  <si>
    <t>PIGEAT Benoit</t>
  </si>
  <si>
    <t>+45N</t>
  </si>
  <si>
    <t>+23B</t>
  </si>
  <si>
    <t>+10B</t>
  </si>
  <si>
    <t>BOMBAIL Leonard</t>
  </si>
  <si>
    <t>Pup</t>
  </si>
  <si>
    <t>+31B</t>
  </si>
  <si>
    <t>-3N</t>
  </si>
  <si>
    <t>-1B</t>
  </si>
  <si>
    <t>BAILLY Luc</t>
  </si>
  <si>
    <t>+48N</t>
  </si>
  <si>
    <t>+39B</t>
  </si>
  <si>
    <t>+35N</t>
  </si>
  <si>
    <t>-1N</t>
  </si>
  <si>
    <t>MALKA Samuel</t>
  </si>
  <si>
    <t>+36N</t>
  </si>
  <si>
    <t>+24B</t>
  </si>
  <si>
    <t>+25N</t>
  </si>
  <si>
    <t>CROUZET Emeric</t>
  </si>
  <si>
    <t>+47N</t>
  </si>
  <si>
    <t>-9B</t>
  </si>
  <si>
    <t>+34N</t>
  </si>
  <si>
    <t>+26B</t>
  </si>
  <si>
    <t>-6N</t>
  </si>
  <si>
    <t>COLIN Phanie</t>
  </si>
  <si>
    <t>+52B</t>
  </si>
  <si>
    <t>+27N</t>
  </si>
  <si>
    <t>ROSSI Thibaud</t>
  </si>
  <si>
    <t>-4N</t>
  </si>
  <si>
    <t>+36B</t>
  </si>
  <si>
    <t>CASLANI Nicolas</t>
  </si>
  <si>
    <t>-28N</t>
  </si>
  <si>
    <t>+32N</t>
  </si>
  <si>
    <t>+16B</t>
  </si>
  <si>
    <t>GREGOT Stanislas</t>
  </si>
  <si>
    <t>-21N</t>
  </si>
  <si>
    <t>+28B</t>
  </si>
  <si>
    <t>+41N</t>
  </si>
  <si>
    <t>+22B</t>
  </si>
  <si>
    <t>-10B</t>
  </si>
  <si>
    <t>RASLE Corentin</t>
  </si>
  <si>
    <t>-7N</t>
  </si>
  <si>
    <t>+40B</t>
  </si>
  <si>
    <t>YVERT Dorian</t>
  </si>
  <si>
    <t>-7B</t>
  </si>
  <si>
    <t>-13N</t>
  </si>
  <si>
    <t>+49B</t>
  </si>
  <si>
    <t>RENAUDIER Loic</t>
  </si>
  <si>
    <t>+48B</t>
  </si>
  <si>
    <t>BUISINE Roman</t>
  </si>
  <si>
    <t>=6N</t>
  </si>
  <si>
    <t>-20B</t>
  </si>
  <si>
    <t>+39N</t>
  </si>
  <si>
    <t>-5N</t>
  </si>
  <si>
    <t>GUEDON Sosthene</t>
  </si>
  <si>
    <t>+50B</t>
  </si>
  <si>
    <t>-3B</t>
  </si>
  <si>
    <t>-21B</t>
  </si>
  <si>
    <t>+44N</t>
  </si>
  <si>
    <t>CASLANI Anthony</t>
  </si>
  <si>
    <t>+30N</t>
  </si>
  <si>
    <t>+18N</t>
  </si>
  <si>
    <t>-15N</t>
  </si>
  <si>
    <t>-16B</t>
  </si>
  <si>
    <t>FERNANDEZ Manu</t>
  </si>
  <si>
    <t>+14B</t>
  </si>
  <si>
    <t>-20N</t>
  </si>
  <si>
    <t>+35B</t>
  </si>
  <si>
    <t>-4B</t>
  </si>
  <si>
    <t>BRINGUIER Elodie</t>
  </si>
  <si>
    <t>+38N</t>
  </si>
  <si>
    <t>-2B</t>
  </si>
  <si>
    <t>-14N</t>
  </si>
  <si>
    <t>FARGE Wilfried</t>
  </si>
  <si>
    <t>-34B</t>
  </si>
  <si>
    <t>GEORGES Thomas</t>
  </si>
  <si>
    <t>-11N</t>
  </si>
  <si>
    <t>-12N</t>
  </si>
  <si>
    <t>-9N</t>
  </si>
  <si>
    <t>BRUNET Clement</t>
  </si>
  <si>
    <t>+28N</t>
  </si>
  <si>
    <t>-15B</t>
  </si>
  <si>
    <t>COLIN Enzo</t>
  </si>
  <si>
    <t>-10N</t>
  </si>
  <si>
    <t>-14B</t>
  </si>
  <si>
    <t>GAILLARD Ronan</t>
  </si>
  <si>
    <t>-11B</t>
  </si>
  <si>
    <t>LAPALUS Leopold</t>
  </si>
  <si>
    <t>+42N</t>
  </si>
  <si>
    <t>-24N</t>
  </si>
  <si>
    <t>+52N</t>
  </si>
  <si>
    <t>MESTRALLET Yann</t>
  </si>
  <si>
    <t>+44B</t>
  </si>
  <si>
    <t>-23B</t>
  </si>
  <si>
    <t>-5B</t>
  </si>
  <si>
    <t>-31N</t>
  </si>
  <si>
    <t>RAMBEAUX Loick</t>
  </si>
  <si>
    <t>-18N</t>
  </si>
  <si>
    <t>GAILLARD Aubane</t>
  </si>
  <si>
    <t>-38B</t>
  </si>
  <si>
    <t>-19N</t>
  </si>
  <si>
    <t>BERGER Thomas</t>
  </si>
  <si>
    <t>-19B</t>
  </si>
  <si>
    <t>-13B</t>
  </si>
  <si>
    <t>-17B</t>
  </si>
  <si>
    <t>LAVARENNE Thomas</t>
  </si>
  <si>
    <t>-29B</t>
  </si>
  <si>
    <t>-27N</t>
  </si>
  <si>
    <t>AGAVIOS Antony</t>
  </si>
  <si>
    <t>-35B</t>
  </si>
  <si>
    <t>-12B</t>
  </si>
  <si>
    <t>ORIOL Nicolas</t>
  </si>
  <si>
    <t>-8B</t>
  </si>
  <si>
    <t>-30B</t>
  </si>
  <si>
    <t>+49N</t>
  </si>
  <si>
    <t>GUISSET Nicolas</t>
  </si>
  <si>
    <t>MATHIAS Hugo</t>
  </si>
  <si>
    <t>-16N</t>
  </si>
  <si>
    <t>BERNERD Thomas</t>
  </si>
  <si>
    <t>-22B</t>
  </si>
  <si>
    <t>+31N</t>
  </si>
  <si>
    <t>-40N</t>
  </si>
  <si>
    <t>-26B</t>
  </si>
  <si>
    <t>CHOMEL Victor</t>
  </si>
  <si>
    <t>-18B</t>
  </si>
  <si>
    <t>GAILLARD Aymeric</t>
  </si>
  <si>
    <t>+38B</t>
  </si>
  <si>
    <t>-49B</t>
  </si>
  <si>
    <t>HIRT Romain</t>
  </si>
  <si>
    <t>-36N</t>
  </si>
  <si>
    <t>KOSSOVSKY Boris-Pierre</t>
  </si>
  <si>
    <t>-28B</t>
  </si>
  <si>
    <t>-31B</t>
  </si>
  <si>
    <t>ROCHE Clement</t>
  </si>
  <si>
    <t>-39B</t>
  </si>
  <si>
    <t>STROHL Antoine</t>
  </si>
  <si>
    <t>Ppo</t>
  </si>
  <si>
    <t>-29N</t>
  </si>
  <si>
    <t>PONNELLE Marius</t>
  </si>
  <si>
    <t>-6B</t>
  </si>
  <si>
    <t>+37N</t>
  </si>
  <si>
    <t>-27B</t>
  </si>
  <si>
    <t>ORFEUVRE Valentin</t>
  </si>
  <si>
    <t>-22N</t>
  </si>
  <si>
    <t>THOMAS Antoine</t>
  </si>
  <si>
    <t>-41B</t>
  </si>
  <si>
    <t>XU Liang</t>
  </si>
  <si>
    <t>-26N</t>
  </si>
  <si>
    <t>-17N</t>
  </si>
  <si>
    <t>BREYSSE Valentin</t>
  </si>
  <si>
    <t>-25N</t>
  </si>
  <si>
    <t>+40N</t>
  </si>
  <si>
    <t>FERRANTE Leo-Xavier</t>
  </si>
  <si>
    <t>BIARD Anthony</t>
  </si>
  <si>
    <t>DEBERNARDI Adrien</t>
  </si>
  <si>
    <t>-47B</t>
  </si>
  <si>
    <t>+50N</t>
  </si>
  <si>
    <t>DAHAN Jarod</t>
  </si>
  <si>
    <t>-32B</t>
  </si>
  <si>
    <t>ALLOUA Felix</t>
  </si>
  <si>
    <t>-42B</t>
  </si>
  <si>
    <t>MULLER Martial</t>
  </si>
  <si>
    <t>-32N</t>
  </si>
  <si>
    <t>-43B</t>
  </si>
  <si>
    <t>MESTRALLET Yvan</t>
  </si>
  <si>
    <t>-50N</t>
  </si>
  <si>
    <t>-33N</t>
  </si>
  <si>
    <t>GREGOT Eva</t>
  </si>
  <si>
    <t>-37N</t>
  </si>
  <si>
    <t>CASLANI Alexandre</t>
  </si>
  <si>
    <t>RICHARD Maxence</t>
  </si>
  <si>
    <t>MUNOZ Loick</t>
  </si>
  <si>
    <t>STROHL Louis</t>
  </si>
  <si>
    <t>+51B</t>
  </si>
  <si>
    <t>-37B</t>
  </si>
  <si>
    <t>RAMBEAUX Solene</t>
  </si>
  <si>
    <t>HOCHMANN Francois</t>
  </si>
  <si>
    <t>STROHL Gregoire</t>
  </si>
  <si>
    <t>-51B</t>
  </si>
  <si>
    <t>FARGE Walter</t>
  </si>
  <si>
    <t>BREYSSE Fiora</t>
  </si>
  <si>
    <t>-51N</t>
  </si>
  <si>
    <t>GRINE Samy</t>
  </si>
  <si>
    <t>LORNE Romain</t>
  </si>
  <si>
    <t>-42N</t>
  </si>
  <si>
    <t>GUICHARD Hugo</t>
  </si>
  <si>
    <t>-43N</t>
  </si>
  <si>
    <t>HAFDHALLAOUI Mehdi</t>
  </si>
  <si>
    <t>-41N</t>
  </si>
  <si>
    <t>LARRAUFIE Tom</t>
  </si>
  <si>
    <t>-23N</t>
  </si>
  <si>
    <t>DE SOUSA SANTOS Otilia</t>
  </si>
  <si>
    <t>BOUMAZZA Bachir</t>
  </si>
  <si>
    <t>TEMPER Clementine</t>
  </si>
  <si>
    <t>-40B</t>
  </si>
  <si>
    <t>TREFF Laura</t>
  </si>
  <si>
    <t>PADILLA Justine</t>
  </si>
  <si>
    <t>-49N</t>
  </si>
  <si>
    <t>COCHARD Ludivine</t>
  </si>
  <si>
    <t>BOVE Manuel</t>
  </si>
  <si>
    <t>-35N</t>
  </si>
  <si>
    <t>FERRET Enzo</t>
  </si>
  <si>
    <t>CHAVANNE Lucas</t>
  </si>
  <si>
    <t>BREYSSE Astrid</t>
  </si>
  <si>
    <t>REYMOND Paul</t>
  </si>
  <si>
    <t>PIGEAT Typhaine</t>
  </si>
  <si>
    <t>ORTOLA Alix</t>
  </si>
  <si>
    <t>-48B</t>
  </si>
  <si>
    <t>BERNELIN Camille</t>
  </si>
  <si>
    <t>ORTOLA Baptiste</t>
  </si>
  <si>
    <t>-39N</t>
  </si>
  <si>
    <t>-36B</t>
  </si>
  <si>
    <t>MARECHAL Marie</t>
  </si>
  <si>
    <t>circuit jeune 2007-2008 LOE</t>
  </si>
  <si>
    <t>Club</t>
  </si>
  <si>
    <t>Lyon Olympique Echecs</t>
  </si>
  <si>
    <t>Calade Echecs</t>
  </si>
  <si>
    <t>Echiquier du Roannais</t>
  </si>
  <si>
    <t>Echecs Club de Corbas</t>
  </si>
  <si>
    <t>Club d'Echecs de St Chamond</t>
  </si>
  <si>
    <t>La Tour Trévoltienne</t>
  </si>
  <si>
    <t>Union Arbresloise</t>
  </si>
  <si>
    <t>Echecs Club de Villeurbanne</t>
  </si>
  <si>
    <t>Ste Foy Echecs</t>
  </si>
  <si>
    <t>A.C.E.L. Couzon</t>
  </si>
  <si>
    <t>Rhône</t>
  </si>
  <si>
    <t>oui</t>
  </si>
  <si>
    <t>non</t>
  </si>
  <si>
    <t>départage</t>
  </si>
  <si>
    <t>Tournoi de Noël Jeunes de STE FOY ECHECS</t>
  </si>
  <si>
    <t>MinM</t>
  </si>
  <si>
    <t>BenM</t>
  </si>
  <si>
    <t>MELEY Hector</t>
  </si>
  <si>
    <t>Echiquier Grenoblois</t>
  </si>
  <si>
    <t>HOURLIER Claire</t>
  </si>
  <si>
    <t>MinF</t>
  </si>
  <si>
    <t>BELLOTTI Charlotte</t>
  </si>
  <si>
    <t>BenF</t>
  </si>
  <si>
    <t>Echecs Saint-Genois</t>
  </si>
  <si>
    <t>PupM</t>
  </si>
  <si>
    <t>HOURLIER Simon</t>
  </si>
  <si>
    <t>LEFEVRE Margaux</t>
  </si>
  <si>
    <t>Cavalier Bleu Drancy</t>
  </si>
  <si>
    <t>PouM</t>
  </si>
  <si>
    <t>AUBERT Hector</t>
  </si>
  <si>
    <t>CadM</t>
  </si>
  <si>
    <t>COUSIN Emmanuel</t>
  </si>
  <si>
    <t>LAURENT Etienne</t>
  </si>
  <si>
    <t>BAVOUZET Maxime</t>
  </si>
  <si>
    <t>PONCET Arnaut</t>
  </si>
  <si>
    <t>Tourellois Echecs Club</t>
  </si>
  <si>
    <t>ALLOUI-CROS Baptiste</t>
  </si>
  <si>
    <t>Genas Echecs</t>
  </si>
  <si>
    <t>FAURE Valentin</t>
  </si>
  <si>
    <t>BLAY Herve</t>
  </si>
  <si>
    <t>Le Cavalier Noir - St Priest</t>
  </si>
  <si>
    <t>ANGEBAUD Robin</t>
  </si>
  <si>
    <t>CLAUSTRE Jordan</t>
  </si>
  <si>
    <t>PpoM</t>
  </si>
  <si>
    <t>DOT Sebastien</t>
  </si>
  <si>
    <t>BORCIER Julien</t>
  </si>
  <si>
    <t>PupF</t>
  </si>
  <si>
    <t>POULET Sebastien</t>
  </si>
  <si>
    <t>COMAN Vlad</t>
  </si>
  <si>
    <t>Lozanne Echecs</t>
  </si>
  <si>
    <t>NYANFORD Ilies</t>
  </si>
  <si>
    <t>FOSSARD Victor</t>
  </si>
  <si>
    <t>BOUKRIF Zaccharia</t>
  </si>
  <si>
    <t>DARRINGTON Matthias</t>
  </si>
  <si>
    <t>ANTICONA Francois</t>
  </si>
  <si>
    <t>POULET Pierre-Emmanuel</t>
  </si>
  <si>
    <t>BELLOTTI Laurene</t>
  </si>
  <si>
    <t>PouF</t>
  </si>
  <si>
    <t>DA SILVA Pierre</t>
  </si>
  <si>
    <t>BOUSSAND Jeremy</t>
  </si>
  <si>
    <t>PHILIP Martin</t>
  </si>
  <si>
    <t>COLIN Eric</t>
  </si>
  <si>
    <t>CHAMONAZ Ludovic</t>
  </si>
  <si>
    <t>PETRY Jean-Sebastien</t>
  </si>
  <si>
    <t>GUIGUE Lorelei</t>
  </si>
  <si>
    <t>CIUPERCA Emile</t>
  </si>
  <si>
    <t>CRITICOS Kris</t>
  </si>
  <si>
    <t>VARENNE Martin</t>
  </si>
  <si>
    <t>NARBOT Julien</t>
  </si>
  <si>
    <t>ROUDAIRE Thomas</t>
  </si>
  <si>
    <t>PpoF</t>
  </si>
  <si>
    <t>RENAUDIER Celia</t>
  </si>
  <si>
    <t>COUTENS Martin</t>
  </si>
  <si>
    <t>AIRAULT Benjamin</t>
  </si>
  <si>
    <t>GRIME Samy</t>
  </si>
  <si>
    <t>ARMAGNAT Leonard</t>
  </si>
  <si>
    <t>BARLIER Cedric</t>
  </si>
  <si>
    <t>COUTENS Lea</t>
  </si>
  <si>
    <t>ILLOUL Florian</t>
  </si>
  <si>
    <t>PETIT Tristan</t>
  </si>
  <si>
    <t>ALLOUI-CROS Alix</t>
  </si>
  <si>
    <t>DOBELLI Alexandre</t>
  </si>
  <si>
    <t>ALLEGRE Guillaume</t>
  </si>
  <si>
    <t>BELLEC Erwan</t>
  </si>
  <si>
    <t>APPRIOU Dimitri</t>
  </si>
  <si>
    <t>CONDE-ALVAREZ Robin</t>
  </si>
  <si>
    <t>BAGARRY Matthieu</t>
  </si>
  <si>
    <t>DUFAY Amaury</t>
  </si>
  <si>
    <t>JEAIDI Idriss</t>
  </si>
  <si>
    <t>DOT Emmanuelle</t>
  </si>
  <si>
    <t>CHEN Shun-Ye</t>
  </si>
  <si>
    <t>LEO LAGRANGE</t>
  </si>
  <si>
    <t>RASLE Remi</t>
  </si>
  <si>
    <t>DUFAY Guillaume</t>
  </si>
  <si>
    <t>BERGER Marine</t>
  </si>
  <si>
    <t>CAYEL Tiphanie</t>
  </si>
  <si>
    <t>AIRAULT Rosalie</t>
  </si>
  <si>
    <t>MOUNIER Robin</t>
  </si>
  <si>
    <t>DEBERNARDI Guillaume</t>
  </si>
  <si>
    <t>BELLIER Chloe</t>
  </si>
  <si>
    <t>BRINGUIER Remi</t>
  </si>
  <si>
    <t>Grand Prix</t>
  </si>
  <si>
    <t>Ste Foy</t>
  </si>
  <si>
    <t>dép.</t>
  </si>
  <si>
    <t>Ste FOY</t>
  </si>
  <si>
    <t>L.O.E</t>
  </si>
  <si>
    <t>Villeurbanne</t>
  </si>
  <si>
    <t>Calade</t>
  </si>
  <si>
    <t>Corbas</t>
  </si>
  <si>
    <t>Podium</t>
  </si>
  <si>
    <t>1er</t>
  </si>
  <si>
    <t>2ème</t>
  </si>
  <si>
    <t>3ème</t>
  </si>
  <si>
    <t>1ère  Féminine</t>
  </si>
  <si>
    <t>Premiers de Catégorie</t>
  </si>
  <si>
    <t>Premier hors département</t>
  </si>
  <si>
    <t>Pl</t>
  </si>
  <si>
    <t>+32B</t>
  </si>
  <si>
    <t>+2B</t>
  </si>
  <si>
    <t>MEUNIER Clement</t>
  </si>
  <si>
    <t>+19B</t>
  </si>
  <si>
    <t>+13N</t>
  </si>
  <si>
    <t>+42B</t>
  </si>
  <si>
    <t>+47B</t>
  </si>
  <si>
    <t>Cad</t>
  </si>
  <si>
    <t>+34B</t>
  </si>
  <si>
    <t>=9N</t>
  </si>
  <si>
    <t>+43B</t>
  </si>
  <si>
    <t>+15N</t>
  </si>
  <si>
    <t>SCHELLE Baptiste</t>
  </si>
  <si>
    <t>ODE Tristan</t>
  </si>
  <si>
    <t>RENARD Tom</t>
  </si>
  <si>
    <t>GUILLARD Tristan</t>
  </si>
  <si>
    <t>-34N</t>
  </si>
  <si>
    <t>-47N</t>
  </si>
  <si>
    <t>CHARRIN Alexandre</t>
  </si>
  <si>
    <t>-44N</t>
  </si>
  <si>
    <t>DELOIRE Alois</t>
  </si>
  <si>
    <t>GUILLARD Dorian</t>
  </si>
  <si>
    <t>MOSTICONE Loic</t>
  </si>
  <si>
    <t>GEORGES Lisa</t>
  </si>
  <si>
    <t>-46N</t>
  </si>
  <si>
    <t>FONTAINE Lois</t>
  </si>
  <si>
    <t>CHEN Mickael</t>
  </si>
  <si>
    <t>PARIS Celine</t>
  </si>
  <si>
    <t>circuit jeune 2007-2008 Villeurbanne</t>
  </si>
  <si>
    <t>Léo Lagrange Villeubanne</t>
  </si>
  <si>
    <t>circuit jeune 2007-2008 Calade</t>
  </si>
  <si>
    <t>Perf.</t>
  </si>
  <si>
    <t>+21B</t>
  </si>
  <si>
    <t>+13B</t>
  </si>
  <si>
    <t>GIANI Leonardo</t>
  </si>
  <si>
    <t>+11N</t>
  </si>
  <si>
    <t>+17N</t>
  </si>
  <si>
    <t>+46B</t>
  </si>
  <si>
    <t>=5B</t>
  </si>
  <si>
    <t>BEZY Cedric</t>
  </si>
  <si>
    <t>DSA</t>
  </si>
  <si>
    <t>GUILLOU Ronan</t>
  </si>
  <si>
    <t>-45B</t>
  </si>
  <si>
    <t>SELLAMI Farida</t>
  </si>
  <si>
    <t>=42B</t>
  </si>
  <si>
    <t>PONS Martin</t>
  </si>
  <si>
    <t>=39N</t>
  </si>
  <si>
    <t>DI RAIMONDO Vincent</t>
  </si>
  <si>
    <t>-24B</t>
  </si>
  <si>
    <t>SELLAMI Farid</t>
  </si>
  <si>
    <t>MARGUET Vincent</t>
  </si>
  <si>
    <t>=41B</t>
  </si>
  <si>
    <t>CLOUZOT Kevin</t>
  </si>
  <si>
    <t>PEREZ Julien</t>
  </si>
  <si>
    <t>La diagonale-Eybens</t>
  </si>
  <si>
    <t>Meximieux</t>
  </si>
  <si>
    <t>MJC Chazelles / Lyon</t>
  </si>
  <si>
    <t>Clubs</t>
  </si>
  <si>
    <t>Tournoi Jeunes CORBAS 2008</t>
  </si>
  <si>
    <t>Grille américaine après la ronde 7</t>
  </si>
  <si>
    <t>Bu.</t>
  </si>
  <si>
    <t>+4N</t>
  </si>
  <si>
    <t>=17B</t>
  </si>
  <si>
    <t>+58N</t>
  </si>
  <si>
    <t>=22N</t>
  </si>
  <si>
    <t>=20B</t>
  </si>
  <si>
    <t>=5N</t>
  </si>
  <si>
    <t>+57N</t>
  </si>
  <si>
    <t>=10N</t>
  </si>
  <si>
    <t>=4B</t>
  </si>
  <si>
    <t>RAMBALDI Francesco</t>
  </si>
  <si>
    <t>=18B</t>
  </si>
  <si>
    <t>+53B</t>
  </si>
  <si>
    <t>=38N</t>
  </si>
  <si>
    <t>+54B</t>
  </si>
  <si>
    <t>EYDT Yoann</t>
  </si>
  <si>
    <t>=19N</t>
  </si>
  <si>
    <t>=6B</t>
  </si>
  <si>
    <t>+23N</t>
  </si>
  <si>
    <t>=11N</t>
  </si>
  <si>
    <t>+62N</t>
  </si>
  <si>
    <t>=10B</t>
  </si>
  <si>
    <t>TOUMASSIAN Arthur</t>
  </si>
  <si>
    <t>+55B</t>
  </si>
  <si>
    <t>+65N</t>
  </si>
  <si>
    <t>+59N</t>
  </si>
  <si>
    <t>+56N</t>
  </si>
  <si>
    <t>+70B</t>
  </si>
  <si>
    <t>+61B</t>
  </si>
  <si>
    <t>TCHORDJALLIAN Adrian</t>
  </si>
  <si>
    <t>+82B</t>
  </si>
  <si>
    <t>+63B</t>
  </si>
  <si>
    <t>=1N</t>
  </si>
  <si>
    <t>=9B</t>
  </si>
  <si>
    <t>BROTON Nicolas</t>
  </si>
  <si>
    <t>+66N</t>
  </si>
  <si>
    <t>+65B</t>
  </si>
  <si>
    <t>=3N</t>
  </si>
  <si>
    <t>+55N</t>
  </si>
  <si>
    <t>=3B</t>
  </si>
  <si>
    <t>-64B</t>
  </si>
  <si>
    <t>+60N</t>
  </si>
  <si>
    <t>+67B</t>
  </si>
  <si>
    <t>+68B</t>
  </si>
  <si>
    <t>+76N</t>
  </si>
  <si>
    <t>-50B</t>
  </si>
  <si>
    <t>+71B</t>
  </si>
  <si>
    <t>+79N</t>
  </si>
  <si>
    <t>+71N</t>
  </si>
  <si>
    <t>+73N</t>
  </si>
  <si>
    <t>+70N</t>
  </si>
  <si>
    <t>+64B</t>
  </si>
  <si>
    <t>+78B</t>
  </si>
  <si>
    <t>+69B</t>
  </si>
  <si>
    <t>BRES Arthur</t>
  </si>
  <si>
    <t>+72B</t>
  </si>
  <si>
    <t>-66N</t>
  </si>
  <si>
    <t>+60B</t>
  </si>
  <si>
    <t>GASSAMA Aissatou</t>
  </si>
  <si>
    <t>+81N</t>
  </si>
  <si>
    <t>+59B</t>
  </si>
  <si>
    <t>+84B</t>
  </si>
  <si>
    <t>+61N</t>
  </si>
  <si>
    <t>+53N</t>
  </si>
  <si>
    <t>+56B</t>
  </si>
  <si>
    <t>FAURE David</t>
  </si>
  <si>
    <t>=40N</t>
  </si>
  <si>
    <t>+75N</t>
  </si>
  <si>
    <t>=7B</t>
  </si>
  <si>
    <t>+64N</t>
  </si>
  <si>
    <t>+58B</t>
  </si>
  <si>
    <t>+57B</t>
  </si>
  <si>
    <t>=21B</t>
  </si>
  <si>
    <t>EYDT Loredane</t>
  </si>
  <si>
    <t>+68N</t>
  </si>
  <si>
    <t>=37B</t>
  </si>
  <si>
    <t>+77N</t>
  </si>
  <si>
    <t>+66B</t>
  </si>
  <si>
    <t>+77B</t>
  </si>
  <si>
    <t>-25B</t>
  </si>
  <si>
    <t>=46N</t>
  </si>
  <si>
    <t>=72B</t>
  </si>
  <si>
    <t>-48N</t>
  </si>
  <si>
    <t>=45N</t>
  </si>
  <si>
    <t>+84N</t>
  </si>
  <si>
    <t>+74N</t>
  </si>
  <si>
    <t>=44B</t>
  </si>
  <si>
    <t>EYDT Daniele</t>
  </si>
  <si>
    <t>=64N</t>
  </si>
  <si>
    <t>+74B</t>
  </si>
  <si>
    <t>+67N</t>
  </si>
  <si>
    <t>+76B</t>
  </si>
  <si>
    <t>+73B</t>
  </si>
  <si>
    <t>+75B</t>
  </si>
  <si>
    <t>+79B</t>
  </si>
  <si>
    <t>+81B</t>
  </si>
  <si>
    <t>TCHORDJALLIAN Robin</t>
  </si>
  <si>
    <t>+80B</t>
  </si>
  <si>
    <t>+63N</t>
  </si>
  <si>
    <t>-44B</t>
  </si>
  <si>
    <t>-67B</t>
  </si>
  <si>
    <t>+78N</t>
  </si>
  <si>
    <t>-56N</t>
  </si>
  <si>
    <t>GEORGES Jonathan</t>
  </si>
  <si>
    <t>-61N</t>
  </si>
  <si>
    <t>+82N</t>
  </si>
  <si>
    <t>+69N</t>
  </si>
  <si>
    <t>+80N</t>
  </si>
  <si>
    <t>-79B</t>
  </si>
  <si>
    <t>-69N</t>
  </si>
  <si>
    <t>-71B</t>
  </si>
  <si>
    <t>-55B</t>
  </si>
  <si>
    <t>GIGLEUX Olivier</t>
  </si>
  <si>
    <t>=47B</t>
  </si>
  <si>
    <t>+72N</t>
  </si>
  <si>
    <t>-46B</t>
  </si>
  <si>
    <t>+83B</t>
  </si>
  <si>
    <t>=72N</t>
  </si>
  <si>
    <t>BOUSSAND Carl</t>
  </si>
  <si>
    <t>+83N</t>
  </si>
  <si>
    <t>-54N</t>
  </si>
  <si>
    <t>=67N</t>
  </si>
  <si>
    <t>-52N</t>
  </si>
  <si>
    <t>=66B</t>
  </si>
  <si>
    <t>ROOSE Clement</t>
  </si>
  <si>
    <t>=79N</t>
  </si>
  <si>
    <t>-65B</t>
  </si>
  <si>
    <t>DUFFOUR Sophie</t>
  </si>
  <si>
    <t>+62B</t>
  </si>
  <si>
    <t>-59B</t>
  </si>
  <si>
    <t>-60N</t>
  </si>
  <si>
    <t>-57N</t>
  </si>
  <si>
    <t>-63N</t>
  </si>
  <si>
    <t>-52B</t>
  </si>
  <si>
    <t>-58N</t>
  </si>
  <si>
    <t>FRADIN Solene</t>
  </si>
  <si>
    <t>-62B</t>
  </si>
  <si>
    <t>-53B</t>
  </si>
  <si>
    <t>=43N</t>
  </si>
  <si>
    <t>=65B</t>
  </si>
  <si>
    <t>-55N</t>
  </si>
  <si>
    <t>-59N</t>
  </si>
  <si>
    <t>-68B</t>
  </si>
  <si>
    <t>-56B</t>
  </si>
  <si>
    <t>-70N</t>
  </si>
  <si>
    <t>-53N</t>
  </si>
  <si>
    <t>-61B</t>
  </si>
  <si>
    <t>-74N</t>
  </si>
  <si>
    <t>-63B</t>
  </si>
  <si>
    <t>FROMHERZ Audrey</t>
  </si>
  <si>
    <t>-74B</t>
  </si>
  <si>
    <t>-73B</t>
  </si>
  <si>
    <t>VOINOT Arthur</t>
  </si>
  <si>
    <t>-57B</t>
  </si>
  <si>
    <t>-75B</t>
  </si>
  <si>
    <t>=68B</t>
  </si>
  <si>
    <t>-76N</t>
  </si>
  <si>
    <t>VERGNES Lisa</t>
  </si>
  <si>
    <t>-67N</t>
  </si>
  <si>
    <t>-60B</t>
  </si>
  <si>
    <t>=81B</t>
  </si>
  <si>
    <t>-75N</t>
  </si>
  <si>
    <t>GUENOUFI Charlie</t>
  </si>
  <si>
    <t>=80N</t>
  </si>
  <si>
    <t>-83B</t>
  </si>
  <si>
    <t>-72N</t>
  </si>
  <si>
    <t>-62N</t>
  </si>
  <si>
    <t>-70B</t>
  </si>
  <si>
    <t>-78N</t>
  </si>
  <si>
    <t>BEAULAIGUE Nicolas</t>
  </si>
  <si>
    <t>-65N</t>
  </si>
  <si>
    <t>-66B</t>
  </si>
  <si>
    <t>-82B</t>
  </si>
  <si>
    <t>-77N</t>
  </si>
  <si>
    <t>CLAUZIER Guillaume</t>
  </si>
  <si>
    <t>-78B</t>
  </si>
  <si>
    <t>-80N</t>
  </si>
  <si>
    <t>-81B</t>
  </si>
  <si>
    <t>Club d'Echecs de Chambéry</t>
  </si>
  <si>
    <t>Centre Léo Lagrange-Decines</t>
  </si>
  <si>
    <t>E.C.E.L.</t>
  </si>
  <si>
    <t>MJC Chazelles sur Lyon</t>
  </si>
  <si>
    <t>circuit jeune 2007-2008 Corbas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</si>
</sst>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0" fillId="33" borderId="0" xfId="0" applyFont="1" applyFill="1" applyAlignment="1">
      <alignment horizontal="right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5" fillId="0" borderId="20" xfId="0" applyFont="1" applyBorder="1" applyAlignment="1">
      <alignment horizontal="right" vertical="center" wrapText="1"/>
    </xf>
    <xf numFmtId="0" fontId="2" fillId="34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36" borderId="0" xfId="0" applyFont="1" applyFill="1" applyBorder="1" applyAlignment="1">
      <alignment horizontal="left" wrapText="1"/>
    </xf>
    <xf numFmtId="0" fontId="2" fillId="36" borderId="0" xfId="0" applyFont="1" applyFill="1" applyBorder="1" applyAlignment="1">
      <alignment horizontal="center" wrapText="1"/>
    </xf>
    <xf numFmtId="0" fontId="2" fillId="36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37" borderId="0" xfId="0" applyFont="1" applyFill="1" applyBorder="1" applyAlignment="1">
      <alignment horizontal="left" wrapText="1"/>
    </xf>
    <xf numFmtId="0" fontId="2" fillId="37" borderId="0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left" wrapText="1"/>
    </xf>
    <xf numFmtId="0" fontId="6" fillId="33" borderId="0" xfId="0" applyFont="1" applyFill="1" applyAlignment="1">
      <alignment wrapText="1"/>
    </xf>
    <xf numFmtId="0" fontId="7" fillId="33" borderId="0" xfId="0" applyFont="1" applyFill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33" borderId="0" xfId="0" applyFont="1" applyFill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33" borderId="1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0" fillId="38" borderId="0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37" borderId="13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left" wrapText="1"/>
    </xf>
    <xf numFmtId="0" fontId="2" fillId="37" borderId="0" xfId="0" applyFont="1" applyFill="1" applyAlignment="1">
      <alignment horizontal="center" wrapText="1"/>
    </xf>
    <xf numFmtId="0" fontId="2" fillId="37" borderId="0" xfId="0" applyFont="1" applyFill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8"/>
  <sheetViews>
    <sheetView showGridLines="0" showZeros="0" tabSelected="1" zoomScalePageLayoutView="0" workbookViewId="0" topLeftCell="A1">
      <selection activeCell="I39" sqref="I39"/>
    </sheetView>
  </sheetViews>
  <sheetFormatPr defaultColWidth="11.421875" defaultRowHeight="12.75"/>
  <cols>
    <col min="1" max="1" width="6.140625" style="0" customWidth="1"/>
    <col min="2" max="2" width="1.421875" style="0" hidden="1" customWidth="1"/>
    <col min="3" max="3" width="25.140625" style="17" bestFit="1" customWidth="1"/>
    <col min="4" max="4" width="6.28125" style="16" bestFit="1" customWidth="1"/>
    <col min="5" max="5" width="22.7109375" style="16" customWidth="1"/>
    <col min="6" max="6" width="6.00390625" style="15" bestFit="1" customWidth="1"/>
    <col min="7" max="8" width="5.7109375" style="11" customWidth="1"/>
    <col min="9" max="18" width="5.7109375" style="15" customWidth="1"/>
    <col min="19" max="19" width="2.8515625" style="0" customWidth="1"/>
    <col min="22" max="22" width="16.00390625" style="0" customWidth="1"/>
    <col min="24" max="25" width="21.00390625" style="0" customWidth="1"/>
  </cols>
  <sheetData>
    <row r="1" spans="1:19" ht="15.75">
      <c r="A1" s="98" t="s">
        <v>368</v>
      </c>
      <c r="B1" s="98"/>
      <c r="C1" s="98"/>
      <c r="D1" s="23"/>
      <c r="E1" s="23"/>
      <c r="I1" s="23"/>
      <c r="J1" s="22"/>
      <c r="K1" s="23"/>
      <c r="L1" s="22"/>
      <c r="M1" s="23"/>
      <c r="N1" s="22"/>
      <c r="O1" s="23"/>
      <c r="P1" s="22"/>
      <c r="Q1" s="11"/>
      <c r="R1" s="92"/>
      <c r="S1" s="30"/>
    </row>
    <row r="2" spans="1:19" ht="12.75">
      <c r="A2" s="12" t="s">
        <v>369</v>
      </c>
      <c r="C2" s="2" t="s">
        <v>22</v>
      </c>
      <c r="D2" s="23" t="s">
        <v>364</v>
      </c>
      <c r="E2" s="23"/>
      <c r="I2" s="23"/>
      <c r="J2" s="22"/>
      <c r="K2" s="23"/>
      <c r="L2" s="22"/>
      <c r="M2" s="23"/>
      <c r="N2" s="22"/>
      <c r="O2" s="23"/>
      <c r="P2" s="22"/>
      <c r="Q2" s="11"/>
      <c r="R2" s="92"/>
      <c r="S2" s="30"/>
    </row>
    <row r="3" spans="1:19" ht="12.75">
      <c r="A3" s="12" t="s">
        <v>370</v>
      </c>
      <c r="C3" s="12" t="s">
        <v>74</v>
      </c>
      <c r="D3" s="23" t="s">
        <v>364</v>
      </c>
      <c r="E3" s="23"/>
      <c r="I3" s="23"/>
      <c r="J3" s="22"/>
      <c r="K3" s="23"/>
      <c r="L3" s="22"/>
      <c r="M3" s="23"/>
      <c r="N3" s="22"/>
      <c r="O3" s="23"/>
      <c r="P3" s="22"/>
      <c r="Q3" s="11"/>
      <c r="R3" s="92"/>
      <c r="S3" s="30"/>
    </row>
    <row r="4" spans="1:19" ht="12.75">
      <c r="A4" s="12" t="s">
        <v>371</v>
      </c>
      <c r="C4" s="2" t="s">
        <v>29</v>
      </c>
      <c r="D4" s="23" t="s">
        <v>366</v>
      </c>
      <c r="E4" s="23"/>
      <c r="I4" s="23"/>
      <c r="J4" s="22"/>
      <c r="K4" s="23"/>
      <c r="L4" s="22"/>
      <c r="M4" s="23"/>
      <c r="N4" s="22"/>
      <c r="O4" s="23"/>
      <c r="P4" s="22"/>
      <c r="Q4" s="11"/>
      <c r="R4" s="92"/>
      <c r="S4" s="30"/>
    </row>
    <row r="5" spans="1:19" ht="12.75">
      <c r="A5" s="12"/>
      <c r="C5" s="12"/>
      <c r="D5" s="23"/>
      <c r="E5" s="23"/>
      <c r="I5" s="23"/>
      <c r="J5" s="22"/>
      <c r="K5" s="23"/>
      <c r="L5" s="22"/>
      <c r="M5" s="23"/>
      <c r="N5" s="22"/>
      <c r="O5" s="23"/>
      <c r="P5" s="22"/>
      <c r="Q5" s="11"/>
      <c r="R5" s="92"/>
      <c r="S5" s="30"/>
    </row>
    <row r="6" spans="1:19" ht="12.75">
      <c r="A6" s="12" t="s">
        <v>372</v>
      </c>
      <c r="C6" s="12"/>
      <c r="D6" s="23"/>
      <c r="E6" s="23"/>
      <c r="I6" s="23"/>
      <c r="J6" s="22"/>
      <c r="K6" s="23"/>
      <c r="L6" s="22"/>
      <c r="M6" s="23"/>
      <c r="N6" s="22"/>
      <c r="O6" s="23"/>
      <c r="P6" s="22"/>
      <c r="Q6" s="11"/>
      <c r="R6" s="92"/>
      <c r="S6" s="30"/>
    </row>
    <row r="7" spans="1:19" ht="12.75">
      <c r="A7" s="12"/>
      <c r="C7" s="12" t="s">
        <v>68</v>
      </c>
      <c r="D7" s="23" t="s">
        <v>364</v>
      </c>
      <c r="E7" s="23"/>
      <c r="I7" s="23"/>
      <c r="J7" s="22"/>
      <c r="K7" s="23"/>
      <c r="L7" s="22"/>
      <c r="M7" s="23"/>
      <c r="N7" s="22"/>
      <c r="O7" s="23"/>
      <c r="P7" s="22"/>
      <c r="Q7" s="11"/>
      <c r="R7" s="92"/>
      <c r="S7" s="30"/>
    </row>
    <row r="8" spans="1:19" ht="12.75">
      <c r="A8" s="12"/>
      <c r="C8"/>
      <c r="D8" s="23"/>
      <c r="E8" s="23"/>
      <c r="I8" s="23"/>
      <c r="J8" s="22"/>
      <c r="K8" s="23"/>
      <c r="L8" s="22"/>
      <c r="M8" s="23"/>
      <c r="N8" s="22"/>
      <c r="O8" s="23"/>
      <c r="P8" s="22"/>
      <c r="Q8" s="11"/>
      <c r="R8" s="92"/>
      <c r="S8" s="30"/>
    </row>
    <row r="9" spans="1:19" ht="12.75">
      <c r="A9" s="99" t="s">
        <v>373</v>
      </c>
      <c r="B9" s="99"/>
      <c r="C9" s="99"/>
      <c r="D9" s="23"/>
      <c r="E9" s="23"/>
      <c r="I9" s="23"/>
      <c r="J9" s="22"/>
      <c r="K9" s="23"/>
      <c r="L9" s="22"/>
      <c r="M9" s="23"/>
      <c r="N9" s="22"/>
      <c r="O9" s="23"/>
      <c r="P9" s="22"/>
      <c r="Q9" s="11"/>
      <c r="R9" s="92"/>
      <c r="S9" s="30"/>
    </row>
    <row r="10" spans="1:19" ht="12.75">
      <c r="A10" s="31" t="s">
        <v>16</v>
      </c>
      <c r="C10" s="47" t="s">
        <v>25</v>
      </c>
      <c r="D10" s="23" t="s">
        <v>364</v>
      </c>
      <c r="E10" s="23"/>
      <c r="I10" s="23"/>
      <c r="J10" s="22"/>
      <c r="K10" s="23"/>
      <c r="L10" s="22"/>
      <c r="M10" s="23"/>
      <c r="N10" s="22"/>
      <c r="O10" s="23"/>
      <c r="P10" s="22"/>
      <c r="Q10" s="11"/>
      <c r="R10" s="92"/>
      <c r="S10" s="30"/>
    </row>
    <row r="11" spans="1:19" ht="12.75">
      <c r="A11" s="31" t="s">
        <v>23</v>
      </c>
      <c r="C11" s="47" t="s">
        <v>44</v>
      </c>
      <c r="D11" s="23" t="s">
        <v>366</v>
      </c>
      <c r="E11" s="23"/>
      <c r="I11" s="23"/>
      <c r="J11" s="22"/>
      <c r="K11" s="23"/>
      <c r="L11" s="22"/>
      <c r="M11" s="23"/>
      <c r="N11" s="22"/>
      <c r="O11" s="23"/>
      <c r="P11" s="22"/>
      <c r="Q11" s="11"/>
      <c r="R11" s="92"/>
      <c r="S11" s="30"/>
    </row>
    <row r="12" spans="1:19" ht="12.75">
      <c r="A12" s="31" t="s">
        <v>49</v>
      </c>
      <c r="C12" s="47" t="s">
        <v>48</v>
      </c>
      <c r="D12" s="23" t="s">
        <v>364</v>
      </c>
      <c r="E12" s="23"/>
      <c r="I12" s="23"/>
      <c r="J12" s="22"/>
      <c r="K12" s="23"/>
      <c r="L12" s="22"/>
      <c r="M12" s="23"/>
      <c r="N12" s="22"/>
      <c r="O12" s="23"/>
      <c r="P12" s="22"/>
      <c r="Q12" s="11"/>
      <c r="R12" s="92"/>
      <c r="S12" s="30"/>
    </row>
    <row r="13" spans="1:19" ht="12.75">
      <c r="A13" s="31" t="s">
        <v>38</v>
      </c>
      <c r="C13" s="47" t="s">
        <v>37</v>
      </c>
      <c r="D13" s="23" t="s">
        <v>366</v>
      </c>
      <c r="E13" s="23"/>
      <c r="I13" s="23"/>
      <c r="J13" s="22"/>
      <c r="K13" s="23"/>
      <c r="L13" s="22"/>
      <c r="M13" s="23"/>
      <c r="N13" s="22"/>
      <c r="O13" s="23"/>
      <c r="P13" s="22"/>
      <c r="Q13" s="11"/>
      <c r="R13" s="92"/>
      <c r="S13" s="30"/>
    </row>
    <row r="14" spans="1:19" ht="12.75">
      <c r="A14" s="31" t="s">
        <v>180</v>
      </c>
      <c r="C14" s="47" t="s">
        <v>179</v>
      </c>
      <c r="D14" s="23" t="s">
        <v>361</v>
      </c>
      <c r="E14" s="23"/>
      <c r="I14" s="23"/>
      <c r="J14" s="22"/>
      <c r="K14" s="23"/>
      <c r="L14" s="22"/>
      <c r="M14" s="23"/>
      <c r="N14" s="22"/>
      <c r="O14" s="23"/>
      <c r="P14" s="22"/>
      <c r="Q14" s="11"/>
      <c r="R14" s="92"/>
      <c r="S14" s="30"/>
    </row>
    <row r="15" spans="1:19" ht="12.75">
      <c r="A15" s="3"/>
      <c r="C15"/>
      <c r="D15" s="23"/>
      <c r="E15" s="23"/>
      <c r="I15" s="23"/>
      <c r="J15" s="22"/>
      <c r="K15" s="23"/>
      <c r="L15" s="22"/>
      <c r="M15" s="23"/>
      <c r="N15" s="22"/>
      <c r="O15" s="23"/>
      <c r="P15" s="22"/>
      <c r="Q15" s="11"/>
      <c r="R15" s="92"/>
      <c r="S15" s="30"/>
    </row>
    <row r="16" spans="1:19" ht="12.75">
      <c r="A16" s="12"/>
      <c r="C16" s="12" t="s">
        <v>374</v>
      </c>
      <c r="D16" s="23"/>
      <c r="E16" s="23"/>
      <c r="I16" s="23"/>
      <c r="J16" s="22"/>
      <c r="K16" s="23"/>
      <c r="L16" s="22"/>
      <c r="M16" s="23"/>
      <c r="N16" s="22"/>
      <c r="O16" s="23"/>
      <c r="P16" s="22"/>
      <c r="Q16" s="11"/>
      <c r="R16" s="92"/>
      <c r="S16" s="30"/>
    </row>
    <row r="17" spans="1:18" ht="12.75">
      <c r="A17" s="12"/>
      <c r="C17" s="47" t="s">
        <v>93</v>
      </c>
      <c r="D17" s="63" t="s">
        <v>263</v>
      </c>
      <c r="I17" s="23"/>
      <c r="J17" s="22"/>
      <c r="K17" s="23"/>
      <c r="L17" s="22"/>
      <c r="M17" s="23"/>
      <c r="N17" s="22"/>
      <c r="O17" s="23"/>
      <c r="P17" s="22"/>
      <c r="Q17" s="11"/>
      <c r="R17" s="92"/>
    </row>
    <row r="19" ht="13.5" thickBot="1"/>
    <row r="20" spans="1:18" ht="12.75">
      <c r="A20" s="104" t="s">
        <v>0</v>
      </c>
      <c r="B20" s="32"/>
      <c r="C20" s="100" t="s">
        <v>1</v>
      </c>
      <c r="D20" s="102" t="s">
        <v>3</v>
      </c>
      <c r="E20" s="102" t="s">
        <v>258</v>
      </c>
      <c r="F20" s="106" t="s">
        <v>269</v>
      </c>
      <c r="G20" s="109" t="s">
        <v>360</v>
      </c>
      <c r="H20" s="110"/>
      <c r="I20" s="108" t="s">
        <v>363</v>
      </c>
      <c r="J20" s="96"/>
      <c r="K20" s="96" t="s">
        <v>364</v>
      </c>
      <c r="L20" s="96"/>
      <c r="M20" s="96" t="s">
        <v>365</v>
      </c>
      <c r="N20" s="96"/>
      <c r="O20" s="96" t="s">
        <v>366</v>
      </c>
      <c r="P20" s="96"/>
      <c r="Q20" s="96" t="s">
        <v>367</v>
      </c>
      <c r="R20" s="97"/>
    </row>
    <row r="21" spans="1:18" ht="13.5" thickBot="1">
      <c r="A21" s="105"/>
      <c r="B21" s="38"/>
      <c r="C21" s="101"/>
      <c r="D21" s="103"/>
      <c r="E21" s="103"/>
      <c r="F21" s="107"/>
      <c r="G21" s="18" t="s">
        <v>13</v>
      </c>
      <c r="H21" s="19" t="s">
        <v>362</v>
      </c>
      <c r="I21" s="24" t="s">
        <v>13</v>
      </c>
      <c r="J21" s="25" t="s">
        <v>362</v>
      </c>
      <c r="K21" s="26" t="s">
        <v>13</v>
      </c>
      <c r="L21" s="25" t="s">
        <v>362</v>
      </c>
      <c r="M21" s="26" t="s">
        <v>13</v>
      </c>
      <c r="N21" s="25" t="s">
        <v>362</v>
      </c>
      <c r="O21" s="26" t="s">
        <v>13</v>
      </c>
      <c r="P21" s="25" t="s">
        <v>362</v>
      </c>
      <c r="Q21" s="26" t="s">
        <v>13</v>
      </c>
      <c r="R21" s="27" t="s">
        <v>362</v>
      </c>
    </row>
    <row r="22" spans="1:18" ht="12.75">
      <c r="A22" s="33">
        <v>1</v>
      </c>
      <c r="B22" s="34"/>
      <c r="C22" s="41" t="s">
        <v>22</v>
      </c>
      <c r="D22" s="35" t="s">
        <v>275</v>
      </c>
      <c r="E22" s="36" t="s">
        <v>259</v>
      </c>
      <c r="F22" s="64" t="s">
        <v>270</v>
      </c>
      <c r="G22" s="20">
        <f aca="true" t="shared" si="0" ref="G22:G53">I22+K22+M22+O22+Q22</f>
        <v>33</v>
      </c>
      <c r="H22" s="21">
        <f aca="true" t="shared" si="1" ref="H22:H53">J22+L22+N22+P22+R22</f>
        <v>432</v>
      </c>
      <c r="I22" s="28">
        <v>6</v>
      </c>
      <c r="J22" s="29">
        <v>126</v>
      </c>
      <c r="K22" s="29">
        <v>6.5</v>
      </c>
      <c r="L22" s="29">
        <v>86</v>
      </c>
      <c r="M22" s="29">
        <v>6.5</v>
      </c>
      <c r="N22" s="29">
        <v>85</v>
      </c>
      <c r="O22" s="89">
        <v>8</v>
      </c>
      <c r="P22" s="89">
        <v>52</v>
      </c>
      <c r="Q22" s="91">
        <v>6</v>
      </c>
      <c r="R22" s="93">
        <v>83</v>
      </c>
    </row>
    <row r="23" spans="1:18" ht="12.75">
      <c r="A23" s="33">
        <f aca="true" t="shared" si="2" ref="A23:A86">IF(A22="","",IF(C23="","",A22+1))</f>
        <v>2</v>
      </c>
      <c r="B23" s="34"/>
      <c r="C23" s="41" t="s">
        <v>74</v>
      </c>
      <c r="D23" s="61" t="s">
        <v>287</v>
      </c>
      <c r="E23" s="62" t="s">
        <v>259</v>
      </c>
      <c r="F23" s="66" t="s">
        <v>270</v>
      </c>
      <c r="G23" s="69">
        <f t="shared" si="0"/>
        <v>27.5</v>
      </c>
      <c r="H23" s="70">
        <f t="shared" si="1"/>
        <v>389</v>
      </c>
      <c r="I23" s="71">
        <v>5</v>
      </c>
      <c r="J23" s="72">
        <v>112</v>
      </c>
      <c r="K23" s="72">
        <v>5</v>
      </c>
      <c r="L23" s="72">
        <v>75</v>
      </c>
      <c r="M23" s="72">
        <v>5.5</v>
      </c>
      <c r="N23" s="72">
        <v>81</v>
      </c>
      <c r="O23" s="90">
        <v>7</v>
      </c>
      <c r="P23" s="94">
        <v>50</v>
      </c>
      <c r="Q23" s="91">
        <v>5</v>
      </c>
      <c r="R23" s="93">
        <v>71</v>
      </c>
    </row>
    <row r="24" spans="1:18" ht="12.75">
      <c r="A24" s="33">
        <f t="shared" si="2"/>
        <v>3</v>
      </c>
      <c r="C24" s="41" t="s">
        <v>29</v>
      </c>
      <c r="D24" s="35" t="s">
        <v>274</v>
      </c>
      <c r="E24" s="36" t="s">
        <v>260</v>
      </c>
      <c r="F24" s="64" t="s">
        <v>270</v>
      </c>
      <c r="G24" s="20">
        <f t="shared" si="0"/>
        <v>27</v>
      </c>
      <c r="H24" s="21">
        <f t="shared" si="1"/>
        <v>373</v>
      </c>
      <c r="I24" s="28">
        <v>4</v>
      </c>
      <c r="J24" s="29">
        <v>94</v>
      </c>
      <c r="K24" s="29">
        <v>6</v>
      </c>
      <c r="L24" s="29">
        <v>84</v>
      </c>
      <c r="M24" s="29">
        <v>4.5</v>
      </c>
      <c r="N24" s="29">
        <v>68</v>
      </c>
      <c r="O24" s="86">
        <v>7</v>
      </c>
      <c r="P24" s="29">
        <v>49</v>
      </c>
      <c r="Q24" s="91">
        <v>5.5</v>
      </c>
      <c r="R24" s="93">
        <v>78</v>
      </c>
    </row>
    <row r="25" spans="1:18" ht="12.75">
      <c r="A25" s="33">
        <f t="shared" si="2"/>
        <v>4</v>
      </c>
      <c r="B25" s="34"/>
      <c r="C25" s="40" t="s">
        <v>48</v>
      </c>
      <c r="D25" s="39" t="s">
        <v>283</v>
      </c>
      <c r="E25" s="36" t="s">
        <v>259</v>
      </c>
      <c r="F25" s="64" t="s">
        <v>270</v>
      </c>
      <c r="G25" s="20">
        <f t="shared" si="0"/>
        <v>26.5</v>
      </c>
      <c r="H25" s="21">
        <f t="shared" si="1"/>
        <v>402</v>
      </c>
      <c r="I25" s="28">
        <v>5.5</v>
      </c>
      <c r="J25" s="29">
        <v>120</v>
      </c>
      <c r="K25" s="29">
        <v>5</v>
      </c>
      <c r="L25" s="29">
        <v>81</v>
      </c>
      <c r="M25" s="29">
        <v>5</v>
      </c>
      <c r="N25" s="29">
        <v>76</v>
      </c>
      <c r="O25" s="86">
        <v>6</v>
      </c>
      <c r="P25" s="29">
        <v>48</v>
      </c>
      <c r="Q25" s="91">
        <v>5</v>
      </c>
      <c r="R25" s="93">
        <v>77</v>
      </c>
    </row>
    <row r="26" spans="1:18" ht="12.75">
      <c r="A26" s="33">
        <f t="shared" si="2"/>
        <v>5</v>
      </c>
      <c r="B26" s="34"/>
      <c r="C26" s="40" t="s">
        <v>37</v>
      </c>
      <c r="D26" s="39" t="s">
        <v>287</v>
      </c>
      <c r="E26" s="36" t="s">
        <v>260</v>
      </c>
      <c r="F26" s="64" t="s">
        <v>270</v>
      </c>
      <c r="G26" s="20">
        <f t="shared" si="0"/>
        <v>26.5</v>
      </c>
      <c r="H26" s="21">
        <f t="shared" si="1"/>
        <v>383</v>
      </c>
      <c r="I26" s="28">
        <v>4.5</v>
      </c>
      <c r="J26" s="29">
        <v>101</v>
      </c>
      <c r="K26" s="29">
        <v>5.5</v>
      </c>
      <c r="L26" s="29">
        <v>83</v>
      </c>
      <c r="M26" s="29">
        <v>5.5</v>
      </c>
      <c r="N26" s="29">
        <v>82</v>
      </c>
      <c r="O26" s="89">
        <v>6</v>
      </c>
      <c r="P26" s="89">
        <v>42</v>
      </c>
      <c r="Q26" s="91">
        <v>5</v>
      </c>
      <c r="R26" s="93">
        <v>75</v>
      </c>
    </row>
    <row r="27" spans="1:18" ht="12.75">
      <c r="A27" s="33">
        <f t="shared" si="2"/>
        <v>6</v>
      </c>
      <c r="B27" s="34"/>
      <c r="C27" s="44" t="s">
        <v>68</v>
      </c>
      <c r="D27" s="45" t="s">
        <v>281</v>
      </c>
      <c r="E27" s="46" t="s">
        <v>259</v>
      </c>
      <c r="F27" s="64" t="s">
        <v>270</v>
      </c>
      <c r="G27" s="20">
        <f t="shared" si="0"/>
        <v>26</v>
      </c>
      <c r="H27" s="21">
        <f t="shared" si="1"/>
        <v>392</v>
      </c>
      <c r="I27" s="28">
        <v>5</v>
      </c>
      <c r="J27" s="29">
        <v>117</v>
      </c>
      <c r="K27" s="29">
        <v>5</v>
      </c>
      <c r="L27" s="29">
        <v>77</v>
      </c>
      <c r="M27" s="29">
        <v>5</v>
      </c>
      <c r="N27" s="29">
        <v>78</v>
      </c>
      <c r="O27" s="89">
        <v>6</v>
      </c>
      <c r="P27" s="89">
        <v>46</v>
      </c>
      <c r="Q27" s="91">
        <v>5</v>
      </c>
      <c r="R27" s="93">
        <v>74</v>
      </c>
    </row>
    <row r="28" spans="1:18" ht="12.75">
      <c r="A28" s="33">
        <f t="shared" si="2"/>
        <v>7</v>
      </c>
      <c r="B28" s="34"/>
      <c r="C28" s="40" t="s">
        <v>44</v>
      </c>
      <c r="D28" s="39" t="s">
        <v>275</v>
      </c>
      <c r="E28" s="36" t="s">
        <v>260</v>
      </c>
      <c r="F28" s="64" t="s">
        <v>270</v>
      </c>
      <c r="G28" s="20">
        <f t="shared" si="0"/>
        <v>26</v>
      </c>
      <c r="H28" s="21">
        <f t="shared" si="1"/>
        <v>385</v>
      </c>
      <c r="I28" s="28">
        <v>5</v>
      </c>
      <c r="J28" s="29">
        <v>115</v>
      </c>
      <c r="K28" s="29">
        <v>5.5</v>
      </c>
      <c r="L28" s="29">
        <v>82</v>
      </c>
      <c r="M28" s="29">
        <v>5</v>
      </c>
      <c r="N28" s="29">
        <v>75</v>
      </c>
      <c r="O28" s="89">
        <v>5.5</v>
      </c>
      <c r="P28" s="89">
        <v>41</v>
      </c>
      <c r="Q28" s="91">
        <v>5</v>
      </c>
      <c r="R28" s="93">
        <v>72</v>
      </c>
    </row>
    <row r="29" spans="1:18" ht="12.75">
      <c r="A29" s="33">
        <f t="shared" si="2"/>
        <v>8</v>
      </c>
      <c r="B29" s="68"/>
      <c r="C29" s="40" t="s">
        <v>25</v>
      </c>
      <c r="D29" s="39" t="s">
        <v>274</v>
      </c>
      <c r="E29" s="36" t="s">
        <v>259</v>
      </c>
      <c r="F29" s="64" t="s">
        <v>270</v>
      </c>
      <c r="G29" s="20">
        <f t="shared" si="0"/>
        <v>26</v>
      </c>
      <c r="H29" s="21">
        <f t="shared" si="1"/>
        <v>345</v>
      </c>
      <c r="I29" s="28">
        <v>7</v>
      </c>
      <c r="J29" s="29">
        <v>127</v>
      </c>
      <c r="K29" s="29">
        <v>6</v>
      </c>
      <c r="L29" s="29">
        <v>85</v>
      </c>
      <c r="M29" s="29"/>
      <c r="N29" s="29"/>
      <c r="O29" s="89">
        <v>7</v>
      </c>
      <c r="P29" s="82">
        <v>51</v>
      </c>
      <c r="Q29" s="91">
        <v>6</v>
      </c>
      <c r="R29" s="93">
        <v>82</v>
      </c>
    </row>
    <row r="30" spans="1:18" ht="12.75">
      <c r="A30" s="33">
        <f t="shared" si="2"/>
        <v>9</v>
      </c>
      <c r="B30" s="34"/>
      <c r="C30" s="47" t="s">
        <v>62</v>
      </c>
      <c r="D30" s="61" t="s">
        <v>283</v>
      </c>
      <c r="E30" s="36" t="s">
        <v>259</v>
      </c>
      <c r="F30" s="64" t="s">
        <v>270</v>
      </c>
      <c r="G30" s="20">
        <f t="shared" si="0"/>
        <v>25</v>
      </c>
      <c r="H30" s="21">
        <f t="shared" si="1"/>
        <v>358</v>
      </c>
      <c r="I30" s="28">
        <v>5</v>
      </c>
      <c r="J30" s="29">
        <v>105</v>
      </c>
      <c r="K30" s="29">
        <v>5</v>
      </c>
      <c r="L30" s="29">
        <v>78</v>
      </c>
      <c r="M30" s="29">
        <v>5</v>
      </c>
      <c r="N30" s="29">
        <v>70</v>
      </c>
      <c r="O30" s="89">
        <v>6</v>
      </c>
      <c r="P30" s="89">
        <v>43</v>
      </c>
      <c r="Q30" s="91">
        <v>4</v>
      </c>
      <c r="R30" s="93">
        <v>62</v>
      </c>
    </row>
    <row r="31" spans="1:18" ht="12.75">
      <c r="A31" s="33">
        <f t="shared" si="2"/>
        <v>10</v>
      </c>
      <c r="B31" s="34"/>
      <c r="C31" s="48" t="s">
        <v>93</v>
      </c>
      <c r="D31" s="49" t="s">
        <v>283</v>
      </c>
      <c r="E31" s="50" t="s">
        <v>263</v>
      </c>
      <c r="F31" s="76" t="s">
        <v>271</v>
      </c>
      <c r="G31" s="20">
        <f t="shared" si="0"/>
        <v>24</v>
      </c>
      <c r="H31" s="21">
        <f t="shared" si="1"/>
        <v>358</v>
      </c>
      <c r="I31" s="28">
        <v>5</v>
      </c>
      <c r="J31" s="29">
        <v>113</v>
      </c>
      <c r="K31" s="29">
        <v>4.5</v>
      </c>
      <c r="L31" s="29">
        <v>70</v>
      </c>
      <c r="M31" s="29">
        <v>5</v>
      </c>
      <c r="N31" s="29">
        <v>77</v>
      </c>
      <c r="O31" s="89">
        <v>4.5</v>
      </c>
      <c r="P31" s="82">
        <v>28</v>
      </c>
      <c r="Q31" s="91">
        <v>5</v>
      </c>
      <c r="R31" s="93">
        <v>70</v>
      </c>
    </row>
    <row r="32" spans="1:18" ht="12.75">
      <c r="A32" s="33">
        <f t="shared" si="2"/>
        <v>11</v>
      </c>
      <c r="B32" s="34"/>
      <c r="C32" s="42" t="s">
        <v>117</v>
      </c>
      <c r="D32" s="35" t="s">
        <v>275</v>
      </c>
      <c r="E32" s="36" t="s">
        <v>259</v>
      </c>
      <c r="F32" s="64" t="s">
        <v>270</v>
      </c>
      <c r="G32" s="20">
        <f t="shared" si="0"/>
        <v>23</v>
      </c>
      <c r="H32" s="21">
        <f t="shared" si="1"/>
        <v>348</v>
      </c>
      <c r="I32" s="28">
        <v>5</v>
      </c>
      <c r="J32" s="29">
        <v>114</v>
      </c>
      <c r="K32" s="29">
        <v>4</v>
      </c>
      <c r="L32" s="29">
        <v>65</v>
      </c>
      <c r="M32" s="29">
        <v>4.5</v>
      </c>
      <c r="N32" s="29">
        <v>66</v>
      </c>
      <c r="O32" s="89">
        <v>4</v>
      </c>
      <c r="P32" s="89">
        <v>22</v>
      </c>
      <c r="Q32" s="91">
        <v>5.5</v>
      </c>
      <c r="R32" s="93">
        <v>81</v>
      </c>
    </row>
    <row r="33" spans="1:18" ht="12.75">
      <c r="A33" s="33">
        <f t="shared" si="2"/>
        <v>12</v>
      </c>
      <c r="B33" s="34"/>
      <c r="C33" s="42" t="s">
        <v>78</v>
      </c>
      <c r="D33" s="35" t="s">
        <v>275</v>
      </c>
      <c r="E33" s="36" t="s">
        <v>259</v>
      </c>
      <c r="F33" s="64" t="s">
        <v>270</v>
      </c>
      <c r="G33" s="20">
        <f t="shared" si="0"/>
        <v>23</v>
      </c>
      <c r="H33" s="21">
        <f t="shared" si="1"/>
        <v>312</v>
      </c>
      <c r="I33" s="28">
        <v>5</v>
      </c>
      <c r="J33" s="29">
        <v>103</v>
      </c>
      <c r="K33" s="29">
        <v>5</v>
      </c>
      <c r="L33" s="29">
        <v>74</v>
      </c>
      <c r="M33" s="29">
        <v>4</v>
      </c>
      <c r="N33" s="29">
        <v>48</v>
      </c>
      <c r="O33" s="89">
        <v>5</v>
      </c>
      <c r="P33" s="89">
        <v>35</v>
      </c>
      <c r="Q33" s="91">
        <v>4</v>
      </c>
      <c r="R33" s="93">
        <v>52</v>
      </c>
    </row>
    <row r="34" spans="1:18" ht="12.75">
      <c r="A34" s="33">
        <f t="shared" si="2"/>
        <v>13</v>
      </c>
      <c r="B34" s="34"/>
      <c r="C34" s="42" t="s">
        <v>123</v>
      </c>
      <c r="D34" s="35" t="s">
        <v>275</v>
      </c>
      <c r="E34" s="36" t="s">
        <v>264</v>
      </c>
      <c r="F34" s="64" t="s">
        <v>271</v>
      </c>
      <c r="G34" s="20">
        <f t="shared" si="0"/>
        <v>22.5</v>
      </c>
      <c r="H34" s="21">
        <f t="shared" si="1"/>
        <v>328</v>
      </c>
      <c r="I34" s="28">
        <v>4.5</v>
      </c>
      <c r="J34" s="29">
        <v>97</v>
      </c>
      <c r="K34" s="29">
        <v>4</v>
      </c>
      <c r="L34" s="29">
        <v>63</v>
      </c>
      <c r="M34" s="29">
        <v>5</v>
      </c>
      <c r="N34" s="29">
        <v>72</v>
      </c>
      <c r="O34" s="86">
        <v>5</v>
      </c>
      <c r="P34" s="29">
        <v>36</v>
      </c>
      <c r="Q34" s="91">
        <v>4</v>
      </c>
      <c r="R34" s="93">
        <v>60</v>
      </c>
    </row>
    <row r="35" spans="1:18" ht="12.75">
      <c r="A35" s="33">
        <f t="shared" si="2"/>
        <v>14</v>
      </c>
      <c r="C35" s="42" t="s">
        <v>140</v>
      </c>
      <c r="D35" s="35" t="s">
        <v>287</v>
      </c>
      <c r="E35" s="36" t="s">
        <v>266</v>
      </c>
      <c r="F35" s="64" t="s">
        <v>270</v>
      </c>
      <c r="G35" s="20">
        <f t="shared" si="0"/>
        <v>22.5</v>
      </c>
      <c r="H35" s="21">
        <f t="shared" si="1"/>
        <v>318</v>
      </c>
      <c r="I35" s="28">
        <v>4.5</v>
      </c>
      <c r="J35" s="29">
        <v>100</v>
      </c>
      <c r="K35" s="29">
        <v>4</v>
      </c>
      <c r="L35" s="29">
        <v>58</v>
      </c>
      <c r="M35" s="29">
        <v>4.5</v>
      </c>
      <c r="N35" s="29">
        <v>65</v>
      </c>
      <c r="O35" s="89">
        <v>5</v>
      </c>
      <c r="P35" s="89">
        <v>32</v>
      </c>
      <c r="Q35" s="91">
        <v>4.5</v>
      </c>
      <c r="R35" s="93">
        <v>63</v>
      </c>
    </row>
    <row r="36" spans="1:18" ht="12.75">
      <c r="A36" s="33">
        <f t="shared" si="2"/>
        <v>15</v>
      </c>
      <c r="B36" s="34"/>
      <c r="C36" s="42" t="s">
        <v>135</v>
      </c>
      <c r="D36" s="35" t="s">
        <v>275</v>
      </c>
      <c r="E36" s="36" t="s">
        <v>259</v>
      </c>
      <c r="F36" s="64" t="s">
        <v>270</v>
      </c>
      <c r="G36" s="20">
        <f t="shared" si="0"/>
        <v>22.5</v>
      </c>
      <c r="H36" s="21">
        <f t="shared" si="1"/>
        <v>315</v>
      </c>
      <c r="I36" s="28">
        <v>5</v>
      </c>
      <c r="J36" s="29">
        <v>106</v>
      </c>
      <c r="K36" s="29">
        <v>4</v>
      </c>
      <c r="L36" s="29">
        <v>59</v>
      </c>
      <c r="M36" s="29">
        <v>4.5</v>
      </c>
      <c r="N36" s="29">
        <v>67</v>
      </c>
      <c r="O36" s="89">
        <v>5.5</v>
      </c>
      <c r="P36" s="89">
        <v>39</v>
      </c>
      <c r="Q36" s="91">
        <v>3.5</v>
      </c>
      <c r="R36" s="93">
        <v>44</v>
      </c>
    </row>
    <row r="37" spans="1:18" ht="12.75">
      <c r="A37" s="33">
        <f t="shared" si="2"/>
        <v>16</v>
      </c>
      <c r="C37" s="47" t="s">
        <v>126</v>
      </c>
      <c r="D37" s="61" t="s">
        <v>287</v>
      </c>
      <c r="E37" s="36" t="s">
        <v>259</v>
      </c>
      <c r="F37" s="64" t="s">
        <v>270</v>
      </c>
      <c r="G37" s="20">
        <f t="shared" si="0"/>
        <v>22</v>
      </c>
      <c r="H37" s="21">
        <f t="shared" si="1"/>
        <v>320</v>
      </c>
      <c r="I37" s="28">
        <v>5</v>
      </c>
      <c r="J37" s="29">
        <v>110</v>
      </c>
      <c r="K37" s="29">
        <v>4</v>
      </c>
      <c r="L37" s="29">
        <v>62</v>
      </c>
      <c r="M37" s="29">
        <v>4</v>
      </c>
      <c r="N37" s="29">
        <v>56</v>
      </c>
      <c r="O37" s="89">
        <v>5</v>
      </c>
      <c r="P37" s="89">
        <v>34</v>
      </c>
      <c r="Q37" s="91">
        <v>4</v>
      </c>
      <c r="R37" s="93">
        <v>58</v>
      </c>
    </row>
    <row r="38" spans="1:18" ht="12.75">
      <c r="A38" s="33">
        <f t="shared" si="2"/>
        <v>17</v>
      </c>
      <c r="B38" s="34"/>
      <c r="C38" s="47" t="s">
        <v>53</v>
      </c>
      <c r="D38" s="35" t="s">
        <v>275</v>
      </c>
      <c r="E38" s="36" t="s">
        <v>259</v>
      </c>
      <c r="F38" s="64" t="s">
        <v>270</v>
      </c>
      <c r="G38" s="20">
        <f t="shared" si="0"/>
        <v>21</v>
      </c>
      <c r="H38" s="21">
        <f t="shared" si="1"/>
        <v>361</v>
      </c>
      <c r="I38" s="28">
        <v>5.5</v>
      </c>
      <c r="J38" s="29">
        <v>121</v>
      </c>
      <c r="K38" s="29">
        <v>5</v>
      </c>
      <c r="L38" s="29">
        <v>80</v>
      </c>
      <c r="M38" s="29">
        <v>5</v>
      </c>
      <c r="N38" s="29">
        <v>80</v>
      </c>
      <c r="O38" s="86"/>
      <c r="P38" s="29"/>
      <c r="Q38" s="91">
        <v>5.5</v>
      </c>
      <c r="R38" s="93">
        <v>80</v>
      </c>
    </row>
    <row r="39" spans="1:18" ht="12.75">
      <c r="A39" s="33">
        <f t="shared" si="2"/>
        <v>18</v>
      </c>
      <c r="B39" s="34"/>
      <c r="C39" s="42" t="s">
        <v>149</v>
      </c>
      <c r="D39" s="35" t="s">
        <v>287</v>
      </c>
      <c r="E39" s="36" t="s">
        <v>266</v>
      </c>
      <c r="F39" s="64" t="s">
        <v>270</v>
      </c>
      <c r="G39" s="20">
        <f t="shared" si="0"/>
        <v>21</v>
      </c>
      <c r="H39" s="21">
        <f t="shared" si="1"/>
        <v>292</v>
      </c>
      <c r="I39" s="28">
        <v>4</v>
      </c>
      <c r="J39" s="29">
        <v>96</v>
      </c>
      <c r="K39" s="29">
        <v>4</v>
      </c>
      <c r="L39" s="29">
        <v>55</v>
      </c>
      <c r="M39" s="29">
        <v>4</v>
      </c>
      <c r="N39" s="29">
        <v>57</v>
      </c>
      <c r="O39" s="89">
        <v>5</v>
      </c>
      <c r="P39" s="89">
        <v>31</v>
      </c>
      <c r="Q39" s="91">
        <v>4</v>
      </c>
      <c r="R39" s="93">
        <v>53</v>
      </c>
    </row>
    <row r="40" spans="1:18" ht="12.75">
      <c r="A40" s="33">
        <f t="shared" si="2"/>
        <v>19</v>
      </c>
      <c r="B40" s="34"/>
      <c r="C40" s="42" t="s">
        <v>113</v>
      </c>
      <c r="D40" s="35" t="s">
        <v>305</v>
      </c>
      <c r="E40" s="36" t="s">
        <v>259</v>
      </c>
      <c r="F40" s="64" t="s">
        <v>270</v>
      </c>
      <c r="G40" s="20">
        <f t="shared" si="0"/>
        <v>21</v>
      </c>
      <c r="H40" s="21">
        <f t="shared" si="1"/>
        <v>280</v>
      </c>
      <c r="I40" s="28">
        <v>4</v>
      </c>
      <c r="J40" s="29">
        <v>75</v>
      </c>
      <c r="K40" s="29">
        <v>4</v>
      </c>
      <c r="L40" s="29">
        <v>66</v>
      </c>
      <c r="M40" s="29">
        <v>4</v>
      </c>
      <c r="N40" s="29">
        <v>52</v>
      </c>
      <c r="O40" s="86">
        <v>5</v>
      </c>
      <c r="P40" s="29">
        <v>33</v>
      </c>
      <c r="Q40" s="91">
        <v>4</v>
      </c>
      <c r="R40" s="93">
        <v>54</v>
      </c>
    </row>
    <row r="41" spans="1:18" ht="12.75">
      <c r="A41" s="33">
        <f t="shared" si="2"/>
        <v>20</v>
      </c>
      <c r="B41" s="34"/>
      <c r="C41" s="47" t="s">
        <v>58</v>
      </c>
      <c r="D41" s="35" t="s">
        <v>283</v>
      </c>
      <c r="E41" s="36" t="s">
        <v>259</v>
      </c>
      <c r="F41" s="64" t="s">
        <v>270</v>
      </c>
      <c r="G41" s="20">
        <f t="shared" si="0"/>
        <v>20.5</v>
      </c>
      <c r="H41" s="21">
        <f t="shared" si="1"/>
        <v>347</v>
      </c>
      <c r="I41" s="28">
        <v>5.5</v>
      </c>
      <c r="J41" s="29">
        <v>118</v>
      </c>
      <c r="K41" s="29">
        <v>5</v>
      </c>
      <c r="L41" s="29">
        <v>79</v>
      </c>
      <c r="M41" s="29">
        <v>5.5</v>
      </c>
      <c r="N41" s="29">
        <v>83</v>
      </c>
      <c r="O41" s="86"/>
      <c r="Q41" s="91">
        <v>4.5</v>
      </c>
      <c r="R41" s="93">
        <v>67</v>
      </c>
    </row>
    <row r="42" spans="1:18" ht="12.75">
      <c r="A42" s="33">
        <f t="shared" si="2"/>
        <v>21</v>
      </c>
      <c r="B42" s="34"/>
      <c r="C42" s="47" t="s">
        <v>103</v>
      </c>
      <c r="D42" s="61" t="s">
        <v>274</v>
      </c>
      <c r="E42" s="62" t="s">
        <v>259</v>
      </c>
      <c r="F42" s="66" t="s">
        <v>270</v>
      </c>
      <c r="G42" s="74">
        <f t="shared" si="0"/>
        <v>20.5</v>
      </c>
      <c r="H42" s="75">
        <f t="shared" si="1"/>
        <v>301</v>
      </c>
      <c r="I42" s="71">
        <v>6</v>
      </c>
      <c r="J42" s="72">
        <v>122</v>
      </c>
      <c r="K42" s="72">
        <v>4</v>
      </c>
      <c r="L42" s="72">
        <v>68</v>
      </c>
      <c r="M42" s="72">
        <v>5</v>
      </c>
      <c r="N42" s="72">
        <v>71</v>
      </c>
      <c r="O42" s="91">
        <v>5.5</v>
      </c>
      <c r="P42" s="95">
        <v>40</v>
      </c>
      <c r="Q42" s="87"/>
      <c r="R42" s="88"/>
    </row>
    <row r="43" spans="1:18" ht="12.75">
      <c r="A43" s="33">
        <f t="shared" si="2"/>
        <v>22</v>
      </c>
      <c r="B43" s="34"/>
      <c r="C43" s="40" t="s">
        <v>179</v>
      </c>
      <c r="D43" s="39" t="s">
        <v>302</v>
      </c>
      <c r="E43" s="36" t="s">
        <v>267</v>
      </c>
      <c r="F43" s="64" t="s">
        <v>270</v>
      </c>
      <c r="G43" s="20">
        <f t="shared" si="0"/>
        <v>20.5</v>
      </c>
      <c r="H43" s="21">
        <f t="shared" si="1"/>
        <v>255</v>
      </c>
      <c r="I43" s="28">
        <v>4</v>
      </c>
      <c r="J43" s="29">
        <v>82</v>
      </c>
      <c r="K43" s="29">
        <v>3.5</v>
      </c>
      <c r="L43" s="29">
        <v>44</v>
      </c>
      <c r="M43" s="29">
        <v>4</v>
      </c>
      <c r="N43" s="29">
        <v>50</v>
      </c>
      <c r="O43" s="89">
        <v>5</v>
      </c>
      <c r="P43" s="89">
        <v>30</v>
      </c>
      <c r="Q43" s="91">
        <v>4</v>
      </c>
      <c r="R43" s="93">
        <v>49</v>
      </c>
    </row>
    <row r="44" spans="1:18" ht="12.75">
      <c r="A44" s="33">
        <f t="shared" si="2"/>
        <v>23</v>
      </c>
      <c r="B44" s="34"/>
      <c r="C44" s="42" t="s">
        <v>288</v>
      </c>
      <c r="D44" s="35" t="s">
        <v>289</v>
      </c>
      <c r="E44" s="36" t="s">
        <v>260</v>
      </c>
      <c r="F44" s="64" t="s">
        <v>270</v>
      </c>
      <c r="G44" s="20">
        <f t="shared" si="0"/>
        <v>20</v>
      </c>
      <c r="H44" s="21">
        <f t="shared" si="1"/>
        <v>289</v>
      </c>
      <c r="I44" s="28">
        <v>5</v>
      </c>
      <c r="J44" s="29">
        <v>109</v>
      </c>
      <c r="K44" s="29"/>
      <c r="L44" s="29"/>
      <c r="M44" s="29">
        <v>5</v>
      </c>
      <c r="N44" s="29">
        <v>74</v>
      </c>
      <c r="O44" s="89">
        <v>6</v>
      </c>
      <c r="P44" s="89">
        <v>45</v>
      </c>
      <c r="Q44" s="91">
        <v>4</v>
      </c>
      <c r="R44" s="93">
        <v>61</v>
      </c>
    </row>
    <row r="45" spans="1:18" ht="12.75">
      <c r="A45" s="33">
        <f t="shared" si="2"/>
        <v>24</v>
      </c>
      <c r="B45" s="34"/>
      <c r="C45" s="42" t="s">
        <v>119</v>
      </c>
      <c r="D45" s="35" t="s">
        <v>287</v>
      </c>
      <c r="E45" s="36" t="s">
        <v>262</v>
      </c>
      <c r="F45" s="64" t="s">
        <v>270</v>
      </c>
      <c r="G45" s="20">
        <f t="shared" si="0"/>
        <v>19.5</v>
      </c>
      <c r="H45" s="21">
        <f t="shared" si="1"/>
        <v>276</v>
      </c>
      <c r="I45" s="28">
        <v>4</v>
      </c>
      <c r="J45" s="29">
        <v>85</v>
      </c>
      <c r="K45" s="29">
        <v>4</v>
      </c>
      <c r="L45" s="29">
        <v>64</v>
      </c>
      <c r="M45" s="29">
        <v>4</v>
      </c>
      <c r="N45" s="29">
        <v>59</v>
      </c>
      <c r="O45" s="89">
        <v>4</v>
      </c>
      <c r="P45" s="89">
        <v>21</v>
      </c>
      <c r="Q45" s="91">
        <v>3.5</v>
      </c>
      <c r="R45" s="93">
        <v>47</v>
      </c>
    </row>
    <row r="46" spans="1:18" ht="12.75">
      <c r="A46" s="33">
        <f t="shared" si="2"/>
        <v>25</v>
      </c>
      <c r="B46" s="34"/>
      <c r="C46" s="42" t="s">
        <v>91</v>
      </c>
      <c r="D46" s="35" t="s">
        <v>275</v>
      </c>
      <c r="E46" s="36" t="s">
        <v>262</v>
      </c>
      <c r="F46" s="64" t="s">
        <v>270</v>
      </c>
      <c r="G46" s="20">
        <f t="shared" si="0"/>
        <v>19.5</v>
      </c>
      <c r="H46" s="21">
        <f t="shared" si="1"/>
        <v>276</v>
      </c>
      <c r="I46" s="28">
        <v>5</v>
      </c>
      <c r="J46" s="29">
        <v>108</v>
      </c>
      <c r="K46" s="29">
        <v>5</v>
      </c>
      <c r="L46" s="29">
        <v>71</v>
      </c>
      <c r="M46" s="29"/>
      <c r="N46" s="29"/>
      <c r="O46" s="89">
        <v>5</v>
      </c>
      <c r="P46" s="89">
        <v>29</v>
      </c>
      <c r="Q46" s="91">
        <v>4.5</v>
      </c>
      <c r="R46" s="93">
        <v>68</v>
      </c>
    </row>
    <row r="47" spans="1:18" ht="12.75">
      <c r="A47" s="33">
        <f t="shared" si="2"/>
        <v>26</v>
      </c>
      <c r="B47" s="73"/>
      <c r="C47" s="42" t="s">
        <v>292</v>
      </c>
      <c r="D47" s="35" t="s">
        <v>283</v>
      </c>
      <c r="E47" s="36" t="s">
        <v>259</v>
      </c>
      <c r="F47" s="64" t="s">
        <v>270</v>
      </c>
      <c r="G47" s="20">
        <f t="shared" si="0"/>
        <v>17.5</v>
      </c>
      <c r="H47" s="21">
        <f t="shared" si="1"/>
        <v>247</v>
      </c>
      <c r="I47" s="28">
        <v>4</v>
      </c>
      <c r="J47" s="29">
        <v>92</v>
      </c>
      <c r="K47" s="29"/>
      <c r="L47" s="29"/>
      <c r="M47" s="29">
        <v>4</v>
      </c>
      <c r="N47" s="29">
        <v>62</v>
      </c>
      <c r="O47" s="89">
        <v>5.5</v>
      </c>
      <c r="P47" s="89">
        <v>38</v>
      </c>
      <c r="Q47" s="91">
        <v>4</v>
      </c>
      <c r="R47" s="93">
        <v>55</v>
      </c>
    </row>
    <row r="48" spans="1:18" ht="12.75">
      <c r="A48" s="33">
        <f t="shared" si="2"/>
        <v>27</v>
      </c>
      <c r="B48" s="34"/>
      <c r="C48" s="42" t="s">
        <v>221</v>
      </c>
      <c r="D48" s="35" t="s">
        <v>302</v>
      </c>
      <c r="E48" s="36" t="s">
        <v>267</v>
      </c>
      <c r="F48" s="64" t="s">
        <v>270</v>
      </c>
      <c r="G48" s="20">
        <f t="shared" si="0"/>
        <v>17</v>
      </c>
      <c r="H48" s="21">
        <f t="shared" si="1"/>
        <v>176</v>
      </c>
      <c r="I48" s="28">
        <v>4</v>
      </c>
      <c r="J48" s="29">
        <v>74</v>
      </c>
      <c r="K48" s="29">
        <v>3</v>
      </c>
      <c r="L48" s="29">
        <v>24</v>
      </c>
      <c r="M48" s="29">
        <v>3</v>
      </c>
      <c r="N48" s="29">
        <v>34</v>
      </c>
      <c r="O48" s="89">
        <v>4</v>
      </c>
      <c r="P48" s="89">
        <v>20</v>
      </c>
      <c r="Q48" s="91">
        <v>3</v>
      </c>
      <c r="R48" s="93">
        <v>24</v>
      </c>
    </row>
    <row r="49" spans="1:18" ht="12.75">
      <c r="A49" s="33">
        <f t="shared" si="2"/>
        <v>28</v>
      </c>
      <c r="B49" s="34"/>
      <c r="C49" s="47" t="s">
        <v>231</v>
      </c>
      <c r="D49" s="61" t="s">
        <v>283</v>
      </c>
      <c r="E49" s="62" t="s">
        <v>259</v>
      </c>
      <c r="F49" s="66" t="s">
        <v>270</v>
      </c>
      <c r="G49" s="74">
        <f t="shared" si="0"/>
        <v>16.5</v>
      </c>
      <c r="H49" s="75">
        <f t="shared" si="1"/>
        <v>195</v>
      </c>
      <c r="I49" s="71">
        <v>3.5</v>
      </c>
      <c r="J49" s="72">
        <v>69</v>
      </c>
      <c r="K49" s="72">
        <v>2</v>
      </c>
      <c r="L49" s="72">
        <v>18</v>
      </c>
      <c r="M49" s="72">
        <v>3</v>
      </c>
      <c r="N49" s="72">
        <v>38</v>
      </c>
      <c r="O49" s="91">
        <v>4.5</v>
      </c>
      <c r="P49" s="91">
        <v>24</v>
      </c>
      <c r="Q49" s="91">
        <v>3.5</v>
      </c>
      <c r="R49" s="93">
        <v>46</v>
      </c>
    </row>
    <row r="50" spans="1:18" ht="12.75">
      <c r="A50" s="33">
        <f t="shared" si="2"/>
        <v>29</v>
      </c>
      <c r="C50" s="42" t="s">
        <v>219</v>
      </c>
      <c r="D50" s="35" t="s">
        <v>329</v>
      </c>
      <c r="E50" s="36" t="s">
        <v>266</v>
      </c>
      <c r="F50" s="64" t="s">
        <v>270</v>
      </c>
      <c r="G50" s="20">
        <f t="shared" si="0"/>
        <v>16.5</v>
      </c>
      <c r="H50" s="21">
        <f t="shared" si="1"/>
        <v>157</v>
      </c>
      <c r="I50" s="28">
        <v>3</v>
      </c>
      <c r="J50" s="29">
        <v>38</v>
      </c>
      <c r="K50" s="29">
        <v>3</v>
      </c>
      <c r="L50" s="29">
        <v>26</v>
      </c>
      <c r="M50" s="29">
        <v>3.5</v>
      </c>
      <c r="N50" s="29">
        <v>40</v>
      </c>
      <c r="O50" s="89">
        <v>4</v>
      </c>
      <c r="P50" s="89">
        <v>16</v>
      </c>
      <c r="Q50" s="91">
        <v>3</v>
      </c>
      <c r="R50" s="93">
        <v>37</v>
      </c>
    </row>
    <row r="51" spans="1:18" ht="12.75">
      <c r="A51" s="33">
        <f t="shared" si="2"/>
        <v>30</v>
      </c>
      <c r="B51" s="34"/>
      <c r="C51" s="42" t="s">
        <v>298</v>
      </c>
      <c r="D51" s="35" t="s">
        <v>289</v>
      </c>
      <c r="E51" s="36" t="s">
        <v>299</v>
      </c>
      <c r="F51" s="64" t="s">
        <v>270</v>
      </c>
      <c r="G51" s="20">
        <f t="shared" si="0"/>
        <v>16</v>
      </c>
      <c r="H51" s="21">
        <f t="shared" si="1"/>
        <v>205</v>
      </c>
      <c r="I51" s="28">
        <v>4</v>
      </c>
      <c r="J51" s="29">
        <v>87</v>
      </c>
      <c r="K51" s="29"/>
      <c r="L51" s="29"/>
      <c r="M51" s="29">
        <v>4</v>
      </c>
      <c r="N51" s="29">
        <v>51</v>
      </c>
      <c r="O51" s="86">
        <v>4.5</v>
      </c>
      <c r="P51" s="29">
        <v>26</v>
      </c>
      <c r="Q51" s="91">
        <v>3.5</v>
      </c>
      <c r="R51" s="93">
        <v>41</v>
      </c>
    </row>
    <row r="52" spans="1:18" ht="12.75">
      <c r="A52" s="33">
        <f t="shared" si="2"/>
        <v>31</v>
      </c>
      <c r="B52" s="34"/>
      <c r="C52" s="42" t="s">
        <v>193</v>
      </c>
      <c r="D52" s="35" t="s">
        <v>283</v>
      </c>
      <c r="E52" s="36" t="s">
        <v>262</v>
      </c>
      <c r="F52" s="64" t="s">
        <v>270</v>
      </c>
      <c r="G52" s="20">
        <f t="shared" si="0"/>
        <v>16</v>
      </c>
      <c r="H52" s="21">
        <f t="shared" si="1"/>
        <v>177</v>
      </c>
      <c r="I52" s="28">
        <v>3.5</v>
      </c>
      <c r="J52" s="29">
        <v>67</v>
      </c>
      <c r="K52" s="29">
        <v>3</v>
      </c>
      <c r="L52" s="29">
        <v>39</v>
      </c>
      <c r="M52" s="29">
        <v>3</v>
      </c>
      <c r="N52" s="29">
        <v>35</v>
      </c>
      <c r="O52" s="86">
        <v>3.5</v>
      </c>
      <c r="P52" s="29">
        <v>13</v>
      </c>
      <c r="Q52" s="91">
        <v>3</v>
      </c>
      <c r="R52" s="93">
        <v>23</v>
      </c>
    </row>
    <row r="53" spans="1:18" ht="12.75">
      <c r="A53" s="33">
        <f t="shared" si="2"/>
        <v>32</v>
      </c>
      <c r="B53" s="34"/>
      <c r="C53" s="42" t="s">
        <v>233</v>
      </c>
      <c r="D53" s="35" t="s">
        <v>302</v>
      </c>
      <c r="E53" s="36" t="s">
        <v>259</v>
      </c>
      <c r="F53" s="64" t="s">
        <v>270</v>
      </c>
      <c r="G53" s="20">
        <f t="shared" si="0"/>
        <v>16</v>
      </c>
      <c r="H53" s="21">
        <f t="shared" si="1"/>
        <v>168</v>
      </c>
      <c r="I53" s="28">
        <v>4</v>
      </c>
      <c r="J53" s="29">
        <v>80</v>
      </c>
      <c r="K53" s="29">
        <v>2</v>
      </c>
      <c r="L53" s="29">
        <v>17</v>
      </c>
      <c r="M53" s="29">
        <v>3</v>
      </c>
      <c r="N53" s="29">
        <v>27</v>
      </c>
      <c r="O53" s="89">
        <v>4</v>
      </c>
      <c r="P53" s="89">
        <v>19</v>
      </c>
      <c r="Q53" s="91">
        <v>3</v>
      </c>
      <c r="R53" s="93">
        <v>25</v>
      </c>
    </row>
    <row r="54" spans="1:18" ht="12.75">
      <c r="A54" s="33">
        <f t="shared" si="2"/>
        <v>33</v>
      </c>
      <c r="B54" s="34"/>
      <c r="C54" s="42" t="s">
        <v>224</v>
      </c>
      <c r="D54" s="35" t="s">
        <v>316</v>
      </c>
      <c r="E54" s="36" t="s">
        <v>262</v>
      </c>
      <c r="F54" s="64" t="s">
        <v>270</v>
      </c>
      <c r="G54" s="20">
        <f aca="true" t="shared" si="3" ref="G54:G85">I54+K54+M54+O54+Q54</f>
        <v>16</v>
      </c>
      <c r="H54" s="21">
        <f aca="true" t="shared" si="4" ref="H54:H85">J54+L54+N54+P54+R54</f>
        <v>149</v>
      </c>
      <c r="I54" s="28">
        <v>3</v>
      </c>
      <c r="J54" s="29">
        <v>49</v>
      </c>
      <c r="K54" s="29">
        <v>3</v>
      </c>
      <c r="L54" s="29">
        <v>22</v>
      </c>
      <c r="M54" s="29">
        <v>3</v>
      </c>
      <c r="N54" s="29">
        <v>32</v>
      </c>
      <c r="O54" s="86">
        <v>4</v>
      </c>
      <c r="P54" s="29">
        <v>17</v>
      </c>
      <c r="Q54" s="91">
        <v>3</v>
      </c>
      <c r="R54" s="93">
        <v>29</v>
      </c>
    </row>
    <row r="55" spans="1:18" ht="12.75">
      <c r="A55" s="33">
        <f t="shared" si="2"/>
        <v>34</v>
      </c>
      <c r="B55" s="34"/>
      <c r="C55" s="42" t="s">
        <v>290</v>
      </c>
      <c r="D55" s="35" t="s">
        <v>274</v>
      </c>
      <c r="E55" s="36" t="s">
        <v>267</v>
      </c>
      <c r="F55" s="64" t="s">
        <v>270</v>
      </c>
      <c r="G55" s="20">
        <f t="shared" si="3"/>
        <v>15.5</v>
      </c>
      <c r="H55" s="21">
        <f t="shared" si="4"/>
        <v>215</v>
      </c>
      <c r="I55" s="28">
        <v>5</v>
      </c>
      <c r="J55" s="29">
        <v>107</v>
      </c>
      <c r="K55" s="29"/>
      <c r="L55" s="29"/>
      <c r="M55" s="29">
        <v>4.5</v>
      </c>
      <c r="N55" s="29">
        <v>64</v>
      </c>
      <c r="O55" s="89">
        <v>6</v>
      </c>
      <c r="P55" s="89">
        <v>44</v>
      </c>
      <c r="Q55" s="87"/>
      <c r="R55" s="88"/>
    </row>
    <row r="56" spans="1:18" ht="12.75">
      <c r="A56" s="33">
        <f t="shared" si="2"/>
        <v>35</v>
      </c>
      <c r="B56" s="34"/>
      <c r="C56" s="42" t="s">
        <v>216</v>
      </c>
      <c r="D56" s="35" t="s">
        <v>287</v>
      </c>
      <c r="E56" s="36" t="s">
        <v>267</v>
      </c>
      <c r="F56" s="64" t="s">
        <v>270</v>
      </c>
      <c r="G56" s="20">
        <f t="shared" si="3"/>
        <v>15.5</v>
      </c>
      <c r="H56" s="21">
        <f t="shared" si="4"/>
        <v>144</v>
      </c>
      <c r="I56" s="28">
        <v>3</v>
      </c>
      <c r="J56" s="29">
        <v>46</v>
      </c>
      <c r="K56" s="29">
        <v>3</v>
      </c>
      <c r="L56" s="29">
        <v>27</v>
      </c>
      <c r="M56" s="29">
        <v>3</v>
      </c>
      <c r="N56" s="29">
        <v>31</v>
      </c>
      <c r="O56" s="89">
        <v>3.5</v>
      </c>
      <c r="P56" s="89">
        <v>14</v>
      </c>
      <c r="Q56" s="91">
        <v>3</v>
      </c>
      <c r="R56" s="93">
        <v>26</v>
      </c>
    </row>
    <row r="57" spans="1:18" ht="12.75">
      <c r="A57" s="33">
        <f t="shared" si="2"/>
        <v>36</v>
      </c>
      <c r="B57" s="34"/>
      <c r="C57" s="42" t="s">
        <v>313</v>
      </c>
      <c r="D57" s="35" t="s">
        <v>287</v>
      </c>
      <c r="E57" s="36" t="s">
        <v>267</v>
      </c>
      <c r="F57" s="64" t="s">
        <v>270</v>
      </c>
      <c r="G57" s="20">
        <f t="shared" si="3"/>
        <v>15</v>
      </c>
      <c r="H57" s="21">
        <f t="shared" si="4"/>
        <v>183</v>
      </c>
      <c r="I57" s="28">
        <v>3.5</v>
      </c>
      <c r="J57" s="29">
        <v>63</v>
      </c>
      <c r="K57" s="29"/>
      <c r="L57" s="29"/>
      <c r="M57" s="29">
        <v>3.5</v>
      </c>
      <c r="N57" s="29">
        <v>41</v>
      </c>
      <c r="O57" s="89">
        <v>4</v>
      </c>
      <c r="P57" s="89">
        <v>23</v>
      </c>
      <c r="Q57" s="91">
        <v>4</v>
      </c>
      <c r="R57" s="93">
        <v>56</v>
      </c>
    </row>
    <row r="58" spans="1:18" ht="12.75">
      <c r="A58" s="33">
        <f t="shared" si="2"/>
        <v>37</v>
      </c>
      <c r="B58" s="34"/>
      <c r="C58" s="47" t="s">
        <v>84</v>
      </c>
      <c r="D58" s="61" t="s">
        <v>283</v>
      </c>
      <c r="E58" s="62" t="s">
        <v>261</v>
      </c>
      <c r="F58" s="76" t="s">
        <v>271</v>
      </c>
      <c r="G58" s="20">
        <f t="shared" si="3"/>
        <v>14.5</v>
      </c>
      <c r="H58" s="21">
        <f t="shared" si="4"/>
        <v>243</v>
      </c>
      <c r="I58" s="28">
        <v>5</v>
      </c>
      <c r="J58" s="29">
        <v>104</v>
      </c>
      <c r="K58" s="29">
        <v>5</v>
      </c>
      <c r="L58" s="29">
        <v>73</v>
      </c>
      <c r="M58" s="29"/>
      <c r="N58" s="29"/>
      <c r="O58" s="86"/>
      <c r="P58" s="29"/>
      <c r="Q58" s="91">
        <v>4.5</v>
      </c>
      <c r="R58" s="93">
        <v>66</v>
      </c>
    </row>
    <row r="59" spans="1:18" ht="12.75">
      <c r="A59" s="33">
        <f t="shared" si="2"/>
        <v>38</v>
      </c>
      <c r="B59" s="34"/>
      <c r="C59" s="42" t="s">
        <v>211</v>
      </c>
      <c r="D59" s="35" t="s">
        <v>316</v>
      </c>
      <c r="E59" s="36" t="s">
        <v>259</v>
      </c>
      <c r="F59" s="64" t="s">
        <v>270</v>
      </c>
      <c r="G59" s="20">
        <f t="shared" si="3"/>
        <v>14.5</v>
      </c>
      <c r="H59" s="21">
        <f t="shared" si="4"/>
        <v>134</v>
      </c>
      <c r="I59" s="28">
        <v>2.5</v>
      </c>
      <c r="J59" s="29">
        <v>30</v>
      </c>
      <c r="K59" s="29">
        <v>3</v>
      </c>
      <c r="L59" s="29">
        <v>31</v>
      </c>
      <c r="M59" s="29">
        <v>3</v>
      </c>
      <c r="N59" s="29">
        <v>33</v>
      </c>
      <c r="O59" s="89">
        <v>3</v>
      </c>
      <c r="P59" s="89">
        <v>9</v>
      </c>
      <c r="Q59" s="91">
        <v>3</v>
      </c>
      <c r="R59" s="93">
        <v>31</v>
      </c>
    </row>
    <row r="60" spans="1:18" ht="12.75">
      <c r="A60" s="33">
        <f t="shared" si="2"/>
        <v>39</v>
      </c>
      <c r="B60" s="34"/>
      <c r="C60" s="42" t="s">
        <v>155</v>
      </c>
      <c r="D60" s="35" t="s">
        <v>275</v>
      </c>
      <c r="E60" s="36" t="s">
        <v>263</v>
      </c>
      <c r="F60" s="76" t="s">
        <v>271</v>
      </c>
      <c r="G60" s="20">
        <f t="shared" si="3"/>
        <v>14</v>
      </c>
      <c r="H60" s="21">
        <f t="shared" si="4"/>
        <v>233</v>
      </c>
      <c r="I60" s="28">
        <v>5</v>
      </c>
      <c r="J60" s="29">
        <v>111</v>
      </c>
      <c r="K60" s="29">
        <v>4</v>
      </c>
      <c r="L60" s="29">
        <v>53</v>
      </c>
      <c r="M60" s="29">
        <v>5</v>
      </c>
      <c r="N60" s="29">
        <v>69</v>
      </c>
      <c r="O60" s="86"/>
      <c r="P60" s="29"/>
      <c r="Q60" s="87"/>
      <c r="R60" s="88"/>
    </row>
    <row r="61" spans="1:18" ht="12.75">
      <c r="A61" s="33">
        <f t="shared" si="2"/>
        <v>40</v>
      </c>
      <c r="B61" s="34"/>
      <c r="C61" s="42" t="s">
        <v>174</v>
      </c>
      <c r="D61" s="35" t="s">
        <v>275</v>
      </c>
      <c r="E61" s="36" t="s">
        <v>259</v>
      </c>
      <c r="F61" s="64" t="s">
        <v>270</v>
      </c>
      <c r="G61" s="20">
        <f t="shared" si="3"/>
        <v>13.5</v>
      </c>
      <c r="H61" s="21">
        <f t="shared" si="4"/>
        <v>212</v>
      </c>
      <c r="I61" s="28">
        <v>5</v>
      </c>
      <c r="J61" s="29">
        <v>102</v>
      </c>
      <c r="K61" s="29">
        <v>4</v>
      </c>
      <c r="L61" s="29">
        <v>46</v>
      </c>
      <c r="M61" s="29"/>
      <c r="N61" s="29"/>
      <c r="O61" s="86"/>
      <c r="P61" s="29"/>
      <c r="Q61" s="91">
        <v>4.5</v>
      </c>
      <c r="R61" s="93">
        <v>64</v>
      </c>
    </row>
    <row r="62" spans="1:18" ht="12.75">
      <c r="A62" s="33">
        <f t="shared" si="2"/>
        <v>41</v>
      </c>
      <c r="B62" s="34"/>
      <c r="C62" s="42" t="s">
        <v>159</v>
      </c>
      <c r="D62" s="35" t="s">
        <v>274</v>
      </c>
      <c r="E62" s="36" t="s">
        <v>268</v>
      </c>
      <c r="F62" s="64" t="s">
        <v>270</v>
      </c>
      <c r="G62" s="20">
        <f t="shared" si="3"/>
        <v>13</v>
      </c>
      <c r="H62" s="21">
        <f t="shared" si="4"/>
        <v>213</v>
      </c>
      <c r="I62" s="28">
        <v>4.5</v>
      </c>
      <c r="J62" s="29">
        <v>98</v>
      </c>
      <c r="K62" s="29">
        <v>4</v>
      </c>
      <c r="L62" s="29">
        <v>52</v>
      </c>
      <c r="M62" s="29">
        <v>4.5</v>
      </c>
      <c r="N62" s="29">
        <v>63</v>
      </c>
      <c r="O62" s="86"/>
      <c r="P62" s="29"/>
      <c r="Q62" s="87"/>
      <c r="R62" s="88"/>
    </row>
    <row r="63" spans="1:18" ht="12.75">
      <c r="A63" s="33">
        <f t="shared" si="2"/>
        <v>42</v>
      </c>
      <c r="B63" s="34"/>
      <c r="C63" s="42" t="s">
        <v>378</v>
      </c>
      <c r="D63" s="35" t="s">
        <v>274</v>
      </c>
      <c r="E63" s="36" t="s">
        <v>262</v>
      </c>
      <c r="F63" s="64" t="s">
        <v>270</v>
      </c>
      <c r="G63" s="20">
        <f t="shared" si="3"/>
        <v>12.5</v>
      </c>
      <c r="H63" s="21">
        <f t="shared" si="4"/>
        <v>168</v>
      </c>
      <c r="I63" s="28"/>
      <c r="J63" s="29"/>
      <c r="K63" s="29"/>
      <c r="L63" s="29"/>
      <c r="M63" s="29">
        <v>6</v>
      </c>
      <c r="N63" s="29">
        <v>84</v>
      </c>
      <c r="O63" s="86"/>
      <c r="P63" s="29"/>
      <c r="Q63" s="91">
        <v>6.5</v>
      </c>
      <c r="R63" s="93">
        <v>84</v>
      </c>
    </row>
    <row r="64" spans="1:18" ht="12.75">
      <c r="A64" s="33">
        <f t="shared" si="2"/>
        <v>43</v>
      </c>
      <c r="B64" s="34"/>
      <c r="C64" s="42" t="s">
        <v>196</v>
      </c>
      <c r="D64" s="35" t="s">
        <v>283</v>
      </c>
      <c r="E64" s="36" t="s">
        <v>266</v>
      </c>
      <c r="F64" s="64" t="s">
        <v>270</v>
      </c>
      <c r="G64" s="20">
        <f t="shared" si="3"/>
        <v>12.5</v>
      </c>
      <c r="H64" s="21">
        <f t="shared" si="4"/>
        <v>157</v>
      </c>
      <c r="I64" s="28">
        <v>3</v>
      </c>
      <c r="J64" s="29">
        <v>48</v>
      </c>
      <c r="K64" s="29">
        <v>3</v>
      </c>
      <c r="L64" s="29">
        <v>38</v>
      </c>
      <c r="M64" s="29">
        <v>3.5</v>
      </c>
      <c r="N64" s="29">
        <v>39</v>
      </c>
      <c r="O64" s="86"/>
      <c r="P64" s="29"/>
      <c r="Q64" s="91">
        <v>3</v>
      </c>
      <c r="R64" s="93">
        <v>32</v>
      </c>
    </row>
    <row r="65" spans="1:18" ht="12.75">
      <c r="A65" s="33">
        <f t="shared" si="2"/>
        <v>44</v>
      </c>
      <c r="B65" s="34"/>
      <c r="C65" s="42" t="s">
        <v>167</v>
      </c>
      <c r="D65" s="35" t="s">
        <v>283</v>
      </c>
      <c r="E65" s="36" t="s">
        <v>268</v>
      </c>
      <c r="F65" s="64" t="s">
        <v>270</v>
      </c>
      <c r="G65" s="20">
        <f t="shared" si="3"/>
        <v>12</v>
      </c>
      <c r="H65" s="21">
        <f t="shared" si="4"/>
        <v>181</v>
      </c>
      <c r="I65" s="28">
        <v>4</v>
      </c>
      <c r="J65" s="29">
        <v>72</v>
      </c>
      <c r="K65" s="29">
        <v>4</v>
      </c>
      <c r="L65" s="29">
        <v>49</v>
      </c>
      <c r="M65" s="29">
        <v>4</v>
      </c>
      <c r="N65" s="29">
        <v>60</v>
      </c>
      <c r="O65" s="86"/>
      <c r="P65" s="29"/>
      <c r="Q65" s="87"/>
      <c r="R65" s="88"/>
    </row>
    <row r="66" spans="1:18" ht="12.75">
      <c r="A66" s="33">
        <f t="shared" si="2"/>
        <v>45</v>
      </c>
      <c r="B66" s="34"/>
      <c r="C66" s="42" t="s">
        <v>295</v>
      </c>
      <c r="D66" s="35" t="s">
        <v>287</v>
      </c>
      <c r="E66" s="36" t="s">
        <v>296</v>
      </c>
      <c r="F66" s="64" t="s">
        <v>270</v>
      </c>
      <c r="G66" s="20">
        <f t="shared" si="3"/>
        <v>11.5</v>
      </c>
      <c r="H66" s="21">
        <f t="shared" si="4"/>
        <v>189</v>
      </c>
      <c r="I66" s="28">
        <v>4</v>
      </c>
      <c r="J66" s="29">
        <v>89</v>
      </c>
      <c r="K66" s="29"/>
      <c r="L66" s="29"/>
      <c r="M66" s="29">
        <v>3.5</v>
      </c>
      <c r="N66" s="29">
        <v>43</v>
      </c>
      <c r="O66" s="86"/>
      <c r="P66" s="29"/>
      <c r="Q66" s="91">
        <v>4</v>
      </c>
      <c r="R66" s="93">
        <v>57</v>
      </c>
    </row>
    <row r="67" spans="1:18" ht="12.75">
      <c r="A67" s="33">
        <f t="shared" si="2"/>
        <v>46</v>
      </c>
      <c r="B67" s="34"/>
      <c r="C67" s="42" t="s">
        <v>280</v>
      </c>
      <c r="D67" s="35" t="s">
        <v>281</v>
      </c>
      <c r="E67" s="36" t="s">
        <v>282</v>
      </c>
      <c r="F67" s="64" t="s">
        <v>270</v>
      </c>
      <c r="G67" s="20">
        <f t="shared" si="3"/>
        <v>11</v>
      </c>
      <c r="H67" s="21">
        <f t="shared" si="4"/>
        <v>202</v>
      </c>
      <c r="I67" s="28">
        <v>6</v>
      </c>
      <c r="J67" s="29">
        <v>123</v>
      </c>
      <c r="K67" s="29"/>
      <c r="L67" s="29"/>
      <c r="M67" s="29">
        <v>5</v>
      </c>
      <c r="N67" s="29">
        <v>79</v>
      </c>
      <c r="O67" s="86"/>
      <c r="P67" s="29"/>
      <c r="Q67" s="87"/>
      <c r="R67" s="88"/>
    </row>
    <row r="68" spans="1:18" ht="12.75">
      <c r="A68" s="33">
        <f t="shared" si="2"/>
        <v>47</v>
      </c>
      <c r="B68" s="34"/>
      <c r="C68" s="42" t="s">
        <v>186</v>
      </c>
      <c r="D68" s="35" t="s">
        <v>275</v>
      </c>
      <c r="E68" s="36" t="s">
        <v>266</v>
      </c>
      <c r="F68" s="64" t="s">
        <v>270</v>
      </c>
      <c r="G68" s="20">
        <f t="shared" si="3"/>
        <v>11</v>
      </c>
      <c r="H68" s="21">
        <f t="shared" si="4"/>
        <v>195</v>
      </c>
      <c r="I68" s="28">
        <v>4</v>
      </c>
      <c r="J68" s="29">
        <v>95</v>
      </c>
      <c r="K68" s="29">
        <v>3</v>
      </c>
      <c r="L68" s="29">
        <v>42</v>
      </c>
      <c r="M68" s="29">
        <v>4</v>
      </c>
      <c r="N68" s="29">
        <v>58</v>
      </c>
      <c r="O68" s="86"/>
      <c r="P68" s="29"/>
      <c r="Q68" s="87"/>
      <c r="R68" s="88"/>
    </row>
    <row r="69" spans="1:18" ht="12.75">
      <c r="A69" s="33">
        <f t="shared" si="2"/>
        <v>48</v>
      </c>
      <c r="B69" s="34"/>
      <c r="C69" s="42" t="s">
        <v>172</v>
      </c>
      <c r="D69" s="35" t="s">
        <v>283</v>
      </c>
      <c r="E69" s="36" t="s">
        <v>266</v>
      </c>
      <c r="F69" s="64" t="s">
        <v>270</v>
      </c>
      <c r="G69" s="20">
        <f t="shared" si="3"/>
        <v>11</v>
      </c>
      <c r="H69" s="21">
        <f t="shared" si="4"/>
        <v>146</v>
      </c>
      <c r="I69" s="28">
        <v>3</v>
      </c>
      <c r="J69" s="29">
        <v>50</v>
      </c>
      <c r="K69" s="29">
        <v>4</v>
      </c>
      <c r="L69" s="29">
        <v>47</v>
      </c>
      <c r="M69" s="29">
        <v>4</v>
      </c>
      <c r="N69" s="29">
        <v>49</v>
      </c>
      <c r="O69" s="86"/>
      <c r="P69" s="29"/>
      <c r="Q69" s="87"/>
      <c r="R69" s="88"/>
    </row>
    <row r="70" spans="1:18" ht="12.75">
      <c r="A70" s="33">
        <f t="shared" si="2"/>
        <v>49</v>
      </c>
      <c r="C70" s="42" t="s">
        <v>306</v>
      </c>
      <c r="D70" s="35" t="s">
        <v>287</v>
      </c>
      <c r="E70" s="36" t="s">
        <v>267</v>
      </c>
      <c r="F70" s="64" t="s">
        <v>270</v>
      </c>
      <c r="G70" s="20">
        <f t="shared" si="3"/>
        <v>10.5</v>
      </c>
      <c r="H70" s="21">
        <f t="shared" si="4"/>
        <v>151</v>
      </c>
      <c r="I70" s="28">
        <v>4</v>
      </c>
      <c r="J70" s="29">
        <v>73</v>
      </c>
      <c r="K70" s="29"/>
      <c r="L70" s="29"/>
      <c r="M70" s="29">
        <v>3.5</v>
      </c>
      <c r="N70" s="29">
        <v>44</v>
      </c>
      <c r="O70" s="86"/>
      <c r="P70" s="29"/>
      <c r="Q70" s="91">
        <v>3</v>
      </c>
      <c r="R70" s="93">
        <v>34</v>
      </c>
    </row>
    <row r="71" spans="1:18" ht="12.75">
      <c r="A71" s="33">
        <f t="shared" si="2"/>
        <v>50</v>
      </c>
      <c r="B71" s="34"/>
      <c r="C71" s="42" t="s">
        <v>330</v>
      </c>
      <c r="D71" s="35" t="s">
        <v>316</v>
      </c>
      <c r="E71" s="36" t="s">
        <v>262</v>
      </c>
      <c r="F71" s="64" t="s">
        <v>270</v>
      </c>
      <c r="G71" s="20">
        <f t="shared" si="3"/>
        <v>10.5</v>
      </c>
      <c r="H71" s="21">
        <f t="shared" si="4"/>
        <v>97</v>
      </c>
      <c r="I71" s="28">
        <v>2.5</v>
      </c>
      <c r="J71" s="29">
        <v>34</v>
      </c>
      <c r="K71" s="29"/>
      <c r="L71" s="29"/>
      <c r="M71" s="29"/>
      <c r="N71" s="29"/>
      <c r="O71" s="89">
        <v>4.5</v>
      </c>
      <c r="P71" s="89">
        <v>25</v>
      </c>
      <c r="Q71" s="91">
        <v>3.5</v>
      </c>
      <c r="R71" s="93">
        <v>38</v>
      </c>
    </row>
    <row r="72" spans="1:18" ht="12.75">
      <c r="A72" s="33">
        <f t="shared" si="2"/>
        <v>51</v>
      </c>
      <c r="B72" s="34"/>
      <c r="C72" s="42" t="s">
        <v>220</v>
      </c>
      <c r="D72" s="35" t="s">
        <v>283</v>
      </c>
      <c r="E72" s="36" t="s">
        <v>267</v>
      </c>
      <c r="F72" s="64" t="s">
        <v>270</v>
      </c>
      <c r="G72" s="20">
        <f t="shared" si="3"/>
        <v>10</v>
      </c>
      <c r="H72" s="21">
        <f t="shared" si="4"/>
        <v>144</v>
      </c>
      <c r="I72" s="28">
        <v>4</v>
      </c>
      <c r="J72" s="29">
        <v>90</v>
      </c>
      <c r="K72" s="29">
        <v>3</v>
      </c>
      <c r="L72" s="29">
        <v>25</v>
      </c>
      <c r="M72" s="29">
        <v>3</v>
      </c>
      <c r="N72" s="29">
        <v>29</v>
      </c>
      <c r="O72" s="86"/>
      <c r="P72" s="29"/>
      <c r="Q72" s="87"/>
      <c r="R72" s="88"/>
    </row>
    <row r="73" spans="1:18" ht="12.75">
      <c r="A73" s="33">
        <f t="shared" si="2"/>
        <v>52</v>
      </c>
      <c r="B73" s="34"/>
      <c r="C73" s="42" t="s">
        <v>188</v>
      </c>
      <c r="D73" s="35" t="s">
        <v>283</v>
      </c>
      <c r="E73" s="36" t="s">
        <v>259</v>
      </c>
      <c r="F73" s="64" t="s">
        <v>270</v>
      </c>
      <c r="G73" s="20">
        <f t="shared" si="3"/>
        <v>10</v>
      </c>
      <c r="H73" s="21">
        <f t="shared" si="4"/>
        <v>122</v>
      </c>
      <c r="I73" s="28"/>
      <c r="J73" s="29"/>
      <c r="K73" s="29">
        <v>3</v>
      </c>
      <c r="L73" s="29">
        <v>41</v>
      </c>
      <c r="M73" s="29">
        <v>4</v>
      </c>
      <c r="N73" s="29">
        <v>46</v>
      </c>
      <c r="O73" s="86"/>
      <c r="P73" s="29"/>
      <c r="Q73" s="91">
        <v>3</v>
      </c>
      <c r="R73" s="93">
        <v>35</v>
      </c>
    </row>
    <row r="74" spans="1:18" ht="12.75">
      <c r="A74" s="33">
        <f t="shared" si="2"/>
        <v>53</v>
      </c>
      <c r="C74" s="42" t="s">
        <v>131</v>
      </c>
      <c r="D74" s="35" t="s">
        <v>275</v>
      </c>
      <c r="E74" s="36" t="s">
        <v>265</v>
      </c>
      <c r="F74" s="64" t="s">
        <v>270</v>
      </c>
      <c r="G74" s="20">
        <f t="shared" si="3"/>
        <v>10</v>
      </c>
      <c r="H74" s="21">
        <f t="shared" si="4"/>
        <v>110</v>
      </c>
      <c r="I74" s="28">
        <v>3</v>
      </c>
      <c r="J74" s="29">
        <v>43</v>
      </c>
      <c r="K74" s="29">
        <v>4</v>
      </c>
      <c r="L74" s="29">
        <v>60</v>
      </c>
      <c r="M74" s="29"/>
      <c r="N74" s="29"/>
      <c r="O74" s="89">
        <v>3</v>
      </c>
      <c r="P74" s="89">
        <v>7</v>
      </c>
      <c r="Q74" s="87"/>
      <c r="R74" s="88"/>
    </row>
    <row r="75" spans="1:18" ht="12.75">
      <c r="A75" s="33">
        <f t="shared" si="2"/>
        <v>54</v>
      </c>
      <c r="B75" s="34"/>
      <c r="C75" s="42" t="s">
        <v>98</v>
      </c>
      <c r="D75" s="35" t="s">
        <v>287</v>
      </c>
      <c r="E75" s="36" t="s">
        <v>259</v>
      </c>
      <c r="F75" s="64" t="s">
        <v>270</v>
      </c>
      <c r="G75" s="20">
        <f t="shared" si="3"/>
        <v>9.5</v>
      </c>
      <c r="H75" s="21">
        <f t="shared" si="4"/>
        <v>142</v>
      </c>
      <c r="I75" s="28"/>
      <c r="J75" s="29"/>
      <c r="K75" s="29">
        <v>4.5</v>
      </c>
      <c r="L75" s="29">
        <v>69</v>
      </c>
      <c r="M75" s="29">
        <v>5</v>
      </c>
      <c r="N75" s="29">
        <v>73</v>
      </c>
      <c r="O75" s="86"/>
      <c r="Q75" s="87"/>
      <c r="R75" s="88"/>
    </row>
    <row r="76" spans="1:18" ht="12.75">
      <c r="A76" s="33">
        <f t="shared" si="2"/>
        <v>55</v>
      </c>
      <c r="B76" s="34"/>
      <c r="C76" s="42" t="s">
        <v>321</v>
      </c>
      <c r="D76" s="35" t="s">
        <v>274</v>
      </c>
      <c r="E76" s="36" t="s">
        <v>299</v>
      </c>
      <c r="F76" s="64" t="s">
        <v>270</v>
      </c>
      <c r="G76" s="20">
        <f t="shared" si="3"/>
        <v>9.5</v>
      </c>
      <c r="H76" s="21">
        <f t="shared" si="4"/>
        <v>124</v>
      </c>
      <c r="I76" s="28">
        <v>3</v>
      </c>
      <c r="J76" s="29">
        <v>54</v>
      </c>
      <c r="K76" s="29"/>
      <c r="L76" s="29"/>
      <c r="M76" s="29">
        <v>3</v>
      </c>
      <c r="N76" s="29">
        <v>30</v>
      </c>
      <c r="O76" s="86"/>
      <c r="P76" s="29"/>
      <c r="Q76" s="91">
        <v>3.5</v>
      </c>
      <c r="R76" s="93">
        <v>40</v>
      </c>
    </row>
    <row r="77" spans="1:18" ht="12.75">
      <c r="A77" s="33">
        <f t="shared" si="2"/>
        <v>56</v>
      </c>
      <c r="B77" s="34"/>
      <c r="C77" s="42" t="s">
        <v>314</v>
      </c>
      <c r="D77" s="35" t="s">
        <v>283</v>
      </c>
      <c r="E77" s="36" t="s">
        <v>267</v>
      </c>
      <c r="F77" s="64" t="s">
        <v>270</v>
      </c>
      <c r="G77" s="20">
        <f t="shared" si="3"/>
        <v>9.5</v>
      </c>
      <c r="H77" s="21">
        <f t="shared" si="4"/>
        <v>122</v>
      </c>
      <c r="I77" s="28">
        <v>3.5</v>
      </c>
      <c r="J77" s="29">
        <v>62</v>
      </c>
      <c r="K77" s="29"/>
      <c r="L77" s="29"/>
      <c r="M77" s="29">
        <v>3</v>
      </c>
      <c r="N77" s="29">
        <v>24</v>
      </c>
      <c r="O77" s="86"/>
      <c r="Q77" s="91">
        <v>3</v>
      </c>
      <c r="R77" s="93">
        <v>36</v>
      </c>
    </row>
    <row r="78" spans="1:18" ht="12.75">
      <c r="A78" s="33">
        <f t="shared" si="2"/>
        <v>57</v>
      </c>
      <c r="B78" s="34"/>
      <c r="C78" s="42" t="s">
        <v>71</v>
      </c>
      <c r="D78" s="35" t="s">
        <v>283</v>
      </c>
      <c r="E78" s="36" t="s">
        <v>259</v>
      </c>
      <c r="F78" s="64" t="s">
        <v>270</v>
      </c>
      <c r="G78" s="20">
        <f t="shared" si="3"/>
        <v>9</v>
      </c>
      <c r="H78" s="21">
        <f t="shared" si="4"/>
        <v>137</v>
      </c>
      <c r="I78" s="28"/>
      <c r="J78" s="29"/>
      <c r="K78" s="29">
        <v>5</v>
      </c>
      <c r="L78" s="29">
        <v>76</v>
      </c>
      <c r="M78" s="29">
        <v>4</v>
      </c>
      <c r="N78" s="29">
        <v>61</v>
      </c>
      <c r="O78" s="86"/>
      <c r="P78" s="29"/>
      <c r="Q78" s="87"/>
      <c r="R78" s="88"/>
    </row>
    <row r="79" spans="1:18" ht="12.75">
      <c r="A79" s="33">
        <f t="shared" si="2"/>
        <v>58</v>
      </c>
      <c r="B79" s="34"/>
      <c r="C79" s="42" t="s">
        <v>201</v>
      </c>
      <c r="D79" s="35" t="s">
        <v>283</v>
      </c>
      <c r="E79" s="36" t="s">
        <v>266</v>
      </c>
      <c r="F79" s="64" t="s">
        <v>270</v>
      </c>
      <c r="G79" s="20">
        <f t="shared" si="3"/>
        <v>9</v>
      </c>
      <c r="H79" s="21">
        <f t="shared" si="4"/>
        <v>117</v>
      </c>
      <c r="I79" s="28">
        <v>3.5</v>
      </c>
      <c r="J79" s="29">
        <v>61</v>
      </c>
      <c r="K79" s="29">
        <v>3</v>
      </c>
      <c r="L79" s="29">
        <v>35</v>
      </c>
      <c r="M79" s="29">
        <v>2.5</v>
      </c>
      <c r="N79" s="29">
        <v>21</v>
      </c>
      <c r="O79" s="86"/>
      <c r="P79" s="29"/>
      <c r="Q79" s="87"/>
      <c r="R79" s="88"/>
    </row>
    <row r="80" spans="1:18" ht="12.75">
      <c r="A80" s="33">
        <f t="shared" si="2"/>
        <v>59</v>
      </c>
      <c r="B80" s="34"/>
      <c r="C80" s="42" t="s">
        <v>246</v>
      </c>
      <c r="D80" s="35" t="s">
        <v>287</v>
      </c>
      <c r="E80" s="36" t="s">
        <v>259</v>
      </c>
      <c r="F80" s="64" t="s">
        <v>270</v>
      </c>
      <c r="G80" s="20">
        <f t="shared" si="3"/>
        <v>9</v>
      </c>
      <c r="H80" s="21">
        <f t="shared" si="4"/>
        <v>106</v>
      </c>
      <c r="I80" s="28"/>
      <c r="J80" s="29"/>
      <c r="K80" s="29">
        <v>1.5</v>
      </c>
      <c r="L80" s="29">
        <v>8</v>
      </c>
      <c r="M80" s="29">
        <v>4</v>
      </c>
      <c r="N80" s="29">
        <v>55</v>
      </c>
      <c r="O80" s="86"/>
      <c r="P80" s="29"/>
      <c r="Q80" s="91">
        <v>3.5</v>
      </c>
      <c r="R80" s="93">
        <v>43</v>
      </c>
    </row>
    <row r="81" spans="1:18" ht="12.75">
      <c r="A81" s="33">
        <f t="shared" si="2"/>
        <v>60</v>
      </c>
      <c r="C81" s="42" t="s">
        <v>213</v>
      </c>
      <c r="D81" s="35" t="s">
        <v>283</v>
      </c>
      <c r="E81" s="36" t="s">
        <v>259</v>
      </c>
      <c r="F81" s="64" t="s">
        <v>270</v>
      </c>
      <c r="G81" s="20">
        <f t="shared" si="3"/>
        <v>9</v>
      </c>
      <c r="H81" s="21">
        <f t="shared" si="4"/>
        <v>101</v>
      </c>
      <c r="I81" s="28">
        <v>0</v>
      </c>
      <c r="J81" s="29">
        <v>2</v>
      </c>
      <c r="K81" s="29">
        <v>3</v>
      </c>
      <c r="L81" s="29">
        <v>30</v>
      </c>
      <c r="M81" s="29">
        <v>3</v>
      </c>
      <c r="N81" s="29">
        <v>36</v>
      </c>
      <c r="O81" s="86"/>
      <c r="P81" s="29"/>
      <c r="Q81" s="91">
        <v>3</v>
      </c>
      <c r="R81" s="93">
        <v>33</v>
      </c>
    </row>
    <row r="82" spans="1:18" ht="12.75">
      <c r="A82" s="33">
        <f t="shared" si="2"/>
        <v>61</v>
      </c>
      <c r="B82" s="34"/>
      <c r="C82" s="42" t="s">
        <v>197</v>
      </c>
      <c r="D82" s="35" t="s">
        <v>283</v>
      </c>
      <c r="E82" s="36" t="s">
        <v>259</v>
      </c>
      <c r="F82" s="64" t="s">
        <v>270</v>
      </c>
      <c r="G82" s="20">
        <f t="shared" si="3"/>
        <v>8.5</v>
      </c>
      <c r="H82" s="21">
        <f t="shared" si="4"/>
        <v>92</v>
      </c>
      <c r="I82" s="28"/>
      <c r="J82" s="29"/>
      <c r="K82" s="29">
        <v>3</v>
      </c>
      <c r="L82" s="29">
        <v>37</v>
      </c>
      <c r="M82" s="29">
        <v>2</v>
      </c>
      <c r="N82" s="29">
        <v>13</v>
      </c>
      <c r="O82" s="86"/>
      <c r="P82" s="29"/>
      <c r="Q82" s="91">
        <v>3.5</v>
      </c>
      <c r="R82" s="93">
        <v>42</v>
      </c>
    </row>
    <row r="83" spans="1:18" ht="12.75">
      <c r="A83" s="33">
        <f t="shared" si="2"/>
        <v>62</v>
      </c>
      <c r="B83" s="34"/>
      <c r="C83" s="42" t="s">
        <v>333</v>
      </c>
      <c r="D83" s="35" t="s">
        <v>283</v>
      </c>
      <c r="E83" s="36" t="s">
        <v>266</v>
      </c>
      <c r="F83" s="64" t="s">
        <v>270</v>
      </c>
      <c r="G83" s="20">
        <f t="shared" si="3"/>
        <v>8.5</v>
      </c>
      <c r="H83" s="21">
        <f t="shared" si="4"/>
        <v>77</v>
      </c>
      <c r="I83" s="28">
        <v>2.5</v>
      </c>
      <c r="J83" s="29">
        <v>31</v>
      </c>
      <c r="K83" s="29">
        <v>3</v>
      </c>
      <c r="L83" s="29">
        <v>21</v>
      </c>
      <c r="M83" s="29">
        <v>3</v>
      </c>
      <c r="N83" s="29">
        <v>25</v>
      </c>
      <c r="O83" s="86"/>
      <c r="P83" s="29"/>
      <c r="Q83" s="87"/>
      <c r="R83" s="88"/>
    </row>
    <row r="84" spans="1:18" ht="12.75">
      <c r="A84" s="33">
        <f t="shared" si="2"/>
        <v>63</v>
      </c>
      <c r="B84" s="34"/>
      <c r="C84" s="42" t="s">
        <v>399</v>
      </c>
      <c r="D84" s="35" t="s">
        <v>329</v>
      </c>
      <c r="E84" s="36" t="s">
        <v>262</v>
      </c>
      <c r="F84" s="64" t="s">
        <v>270</v>
      </c>
      <c r="G84" s="20">
        <f t="shared" si="3"/>
        <v>8.5</v>
      </c>
      <c r="H84" s="21">
        <f t="shared" si="4"/>
        <v>44</v>
      </c>
      <c r="I84" s="28"/>
      <c r="J84" s="29"/>
      <c r="K84" s="29"/>
      <c r="L84" s="29"/>
      <c r="M84" s="29">
        <v>2.5</v>
      </c>
      <c r="N84" s="29">
        <v>14</v>
      </c>
      <c r="O84" s="89">
        <v>3.5</v>
      </c>
      <c r="P84" s="89">
        <v>12</v>
      </c>
      <c r="Q84" s="91">
        <v>2.5</v>
      </c>
      <c r="R84" s="93">
        <v>18</v>
      </c>
    </row>
    <row r="85" spans="1:18" ht="12.75">
      <c r="A85" s="33">
        <f t="shared" si="2"/>
        <v>64</v>
      </c>
      <c r="B85" s="34"/>
      <c r="C85" s="42" t="s">
        <v>249</v>
      </c>
      <c r="D85" s="35" t="s">
        <v>329</v>
      </c>
      <c r="E85" s="36" t="s">
        <v>260</v>
      </c>
      <c r="F85" s="64" t="s">
        <v>270</v>
      </c>
      <c r="G85" s="20">
        <f t="shared" si="3"/>
        <v>8.5</v>
      </c>
      <c r="H85" s="21">
        <f t="shared" si="4"/>
        <v>37</v>
      </c>
      <c r="I85" s="28"/>
      <c r="J85" s="29"/>
      <c r="K85" s="29">
        <v>1.5</v>
      </c>
      <c r="L85" s="29">
        <v>5</v>
      </c>
      <c r="M85" s="29">
        <v>2</v>
      </c>
      <c r="N85" s="29">
        <v>7</v>
      </c>
      <c r="O85" s="89">
        <v>2.5</v>
      </c>
      <c r="P85" s="82">
        <v>5</v>
      </c>
      <c r="Q85" s="91">
        <v>2.5</v>
      </c>
      <c r="R85" s="93">
        <v>20</v>
      </c>
    </row>
    <row r="86" spans="1:18" ht="12.75">
      <c r="A86" s="33">
        <f t="shared" si="2"/>
        <v>65</v>
      </c>
      <c r="B86" s="34"/>
      <c r="C86" s="42" t="s">
        <v>291</v>
      </c>
      <c r="D86" s="35" t="s">
        <v>275</v>
      </c>
      <c r="E86" s="36" t="s">
        <v>267</v>
      </c>
      <c r="F86" s="64" t="s">
        <v>270</v>
      </c>
      <c r="G86" s="20">
        <f aca="true" t="shared" si="5" ref="G86:G117">I86+K86+M86+O86+Q86</f>
        <v>8</v>
      </c>
      <c r="H86" s="21">
        <f aca="true" t="shared" si="6" ref="H86:H117">J86+L86+N86+P86+R86</f>
        <v>152</v>
      </c>
      <c r="I86" s="28">
        <v>4</v>
      </c>
      <c r="J86" s="29">
        <v>93</v>
      </c>
      <c r="K86" s="29"/>
      <c r="L86" s="29"/>
      <c r="M86" s="29"/>
      <c r="N86" s="29"/>
      <c r="O86" s="86"/>
      <c r="Q86" s="91">
        <v>4</v>
      </c>
      <c r="R86" s="93">
        <v>59</v>
      </c>
    </row>
    <row r="87" spans="1:18" ht="12.75">
      <c r="A87" s="33">
        <f aca="true" t="shared" si="7" ref="A87:A100">IF(A86="","",IF(C87="","",A86+1))</f>
        <v>66</v>
      </c>
      <c r="B87" s="34"/>
      <c r="C87" s="42" t="s">
        <v>129</v>
      </c>
      <c r="D87" s="35" t="s">
        <v>274</v>
      </c>
      <c r="E87" s="36" t="s">
        <v>259</v>
      </c>
      <c r="F87" s="64" t="s">
        <v>270</v>
      </c>
      <c r="G87" s="20">
        <f t="shared" si="5"/>
        <v>8</v>
      </c>
      <c r="H87" s="21">
        <f t="shared" si="6"/>
        <v>145</v>
      </c>
      <c r="I87" s="28">
        <v>4</v>
      </c>
      <c r="J87" s="29">
        <v>84</v>
      </c>
      <c r="K87" s="29">
        <v>4</v>
      </c>
      <c r="L87" s="29">
        <v>61</v>
      </c>
      <c r="M87" s="29"/>
      <c r="N87" s="29"/>
      <c r="O87" s="86"/>
      <c r="P87" s="29"/>
      <c r="Q87" s="87"/>
      <c r="R87" s="88"/>
    </row>
    <row r="88" spans="1:18" ht="12.75">
      <c r="A88" s="33">
        <f t="shared" si="7"/>
        <v>67</v>
      </c>
      <c r="B88" s="34"/>
      <c r="C88" s="42" t="s">
        <v>145</v>
      </c>
      <c r="D88" s="35" t="s">
        <v>283</v>
      </c>
      <c r="E88" s="36" t="s">
        <v>267</v>
      </c>
      <c r="F88" s="64" t="s">
        <v>270</v>
      </c>
      <c r="G88" s="20">
        <f t="shared" si="5"/>
        <v>8</v>
      </c>
      <c r="H88" s="21">
        <f t="shared" si="6"/>
        <v>137</v>
      </c>
      <c r="I88" s="28">
        <v>4</v>
      </c>
      <c r="J88" s="29">
        <v>81</v>
      </c>
      <c r="K88" s="29">
        <v>4</v>
      </c>
      <c r="L88" s="29">
        <v>56</v>
      </c>
      <c r="M88" s="29"/>
      <c r="N88" s="29"/>
      <c r="O88" s="86"/>
      <c r="P88" s="29"/>
      <c r="Q88" s="87"/>
      <c r="R88" s="88"/>
    </row>
    <row r="89" spans="1:18" ht="12.75">
      <c r="A89" s="33">
        <f t="shared" si="7"/>
        <v>68</v>
      </c>
      <c r="B89" s="34"/>
      <c r="C89" s="42" t="s">
        <v>320</v>
      </c>
      <c r="D89" s="35" t="s">
        <v>287</v>
      </c>
      <c r="E89" s="36" t="s">
        <v>299</v>
      </c>
      <c r="F89" s="64" t="s">
        <v>270</v>
      </c>
      <c r="G89" s="20">
        <f t="shared" si="5"/>
        <v>8</v>
      </c>
      <c r="H89" s="21">
        <f t="shared" si="6"/>
        <v>88</v>
      </c>
      <c r="I89" s="28">
        <v>3</v>
      </c>
      <c r="J89" s="29">
        <v>55</v>
      </c>
      <c r="K89" s="29"/>
      <c r="L89" s="29"/>
      <c r="M89" s="29">
        <v>2</v>
      </c>
      <c r="N89" s="29">
        <v>11</v>
      </c>
      <c r="O89" s="86"/>
      <c r="Q89" s="91">
        <v>3</v>
      </c>
      <c r="R89" s="93">
        <v>22</v>
      </c>
    </row>
    <row r="90" spans="1:18" ht="12.75">
      <c r="A90" s="33">
        <f t="shared" si="7"/>
        <v>69</v>
      </c>
      <c r="B90" s="34"/>
      <c r="C90" s="42" t="s">
        <v>327</v>
      </c>
      <c r="D90" s="35" t="s">
        <v>287</v>
      </c>
      <c r="E90" s="36" t="s">
        <v>296</v>
      </c>
      <c r="F90" s="64" t="s">
        <v>270</v>
      </c>
      <c r="G90" s="20">
        <f t="shared" si="5"/>
        <v>8</v>
      </c>
      <c r="H90" s="21">
        <f t="shared" si="6"/>
        <v>75</v>
      </c>
      <c r="I90" s="28">
        <v>3</v>
      </c>
      <c r="J90" s="29">
        <v>41</v>
      </c>
      <c r="K90" s="29"/>
      <c r="L90" s="29"/>
      <c r="M90" s="29">
        <v>3</v>
      </c>
      <c r="N90" s="29">
        <v>26</v>
      </c>
      <c r="O90" s="86"/>
      <c r="P90" s="29"/>
      <c r="Q90" s="91">
        <v>2</v>
      </c>
      <c r="R90" s="93">
        <v>8</v>
      </c>
    </row>
    <row r="91" spans="1:18" ht="12.75">
      <c r="A91" s="33">
        <f t="shared" si="7"/>
        <v>70</v>
      </c>
      <c r="B91" s="34"/>
      <c r="C91" s="42" t="s">
        <v>252</v>
      </c>
      <c r="D91" s="35" t="s">
        <v>287</v>
      </c>
      <c r="E91" s="36" t="s">
        <v>266</v>
      </c>
      <c r="F91" s="64" t="s">
        <v>270</v>
      </c>
      <c r="G91" s="20">
        <f t="shared" si="5"/>
        <v>8</v>
      </c>
      <c r="H91" s="21">
        <f t="shared" si="6"/>
        <v>67</v>
      </c>
      <c r="I91" s="28">
        <v>3</v>
      </c>
      <c r="J91" s="29">
        <v>37</v>
      </c>
      <c r="K91" s="29">
        <v>1</v>
      </c>
      <c r="L91" s="29">
        <v>3</v>
      </c>
      <c r="M91" s="29">
        <v>2</v>
      </c>
      <c r="N91" s="29">
        <v>12</v>
      </c>
      <c r="O91" s="86"/>
      <c r="P91" s="29"/>
      <c r="Q91" s="91">
        <v>2</v>
      </c>
      <c r="R91" s="93">
        <v>15</v>
      </c>
    </row>
    <row r="92" spans="1:18" ht="12.75">
      <c r="A92" s="33">
        <f t="shared" si="7"/>
        <v>71</v>
      </c>
      <c r="B92" s="34"/>
      <c r="C92" s="42" t="s">
        <v>198</v>
      </c>
      <c r="D92" s="35" t="s">
        <v>274</v>
      </c>
      <c r="E92" s="36" t="s">
        <v>268</v>
      </c>
      <c r="F92" s="64" t="s">
        <v>270</v>
      </c>
      <c r="G92" s="20">
        <f t="shared" si="5"/>
        <v>7.5</v>
      </c>
      <c r="H92" s="21">
        <f t="shared" si="6"/>
        <v>135</v>
      </c>
      <c r="I92" s="28">
        <v>4.5</v>
      </c>
      <c r="J92" s="29">
        <v>99</v>
      </c>
      <c r="K92" s="29">
        <v>3</v>
      </c>
      <c r="L92" s="29">
        <v>36</v>
      </c>
      <c r="M92" s="29"/>
      <c r="N92" s="29"/>
      <c r="O92" s="86"/>
      <c r="P92" s="29"/>
      <c r="Q92" s="87"/>
      <c r="R92" s="88"/>
    </row>
    <row r="93" spans="1:18" ht="12.75">
      <c r="A93" s="33">
        <f t="shared" si="7"/>
        <v>72</v>
      </c>
      <c r="B93" s="34"/>
      <c r="C93" s="42" t="s">
        <v>236</v>
      </c>
      <c r="D93" s="35" t="s">
        <v>275</v>
      </c>
      <c r="E93" s="36" t="s">
        <v>259</v>
      </c>
      <c r="F93" s="64" t="s">
        <v>270</v>
      </c>
      <c r="G93" s="20">
        <f t="shared" si="5"/>
        <v>7.5</v>
      </c>
      <c r="H93" s="21">
        <f t="shared" si="6"/>
        <v>68</v>
      </c>
      <c r="I93" s="28">
        <v>3</v>
      </c>
      <c r="J93" s="29">
        <v>35</v>
      </c>
      <c r="K93" s="29">
        <v>2</v>
      </c>
      <c r="L93" s="29">
        <v>15</v>
      </c>
      <c r="M93" s="29">
        <v>2.5</v>
      </c>
      <c r="N93" s="29">
        <v>18</v>
      </c>
      <c r="O93" s="86"/>
      <c r="P93" s="29"/>
      <c r="Q93" s="91"/>
      <c r="R93" s="93"/>
    </row>
    <row r="94" spans="1:18" ht="12.75">
      <c r="A94" s="33">
        <f t="shared" si="7"/>
        <v>73</v>
      </c>
      <c r="B94" s="34"/>
      <c r="C94" s="42" t="s">
        <v>142</v>
      </c>
      <c r="D94" s="35" t="s">
        <v>316</v>
      </c>
      <c r="E94" s="36" t="s">
        <v>259</v>
      </c>
      <c r="F94" s="64" t="s">
        <v>270</v>
      </c>
      <c r="G94" s="20">
        <f t="shared" si="5"/>
        <v>7</v>
      </c>
      <c r="H94" s="21">
        <f t="shared" si="6"/>
        <v>113</v>
      </c>
      <c r="I94" s="28">
        <v>3</v>
      </c>
      <c r="J94" s="29">
        <v>56</v>
      </c>
      <c r="K94" s="29">
        <v>4</v>
      </c>
      <c r="L94" s="29">
        <v>57</v>
      </c>
      <c r="M94" s="29"/>
      <c r="N94" s="29"/>
      <c r="O94" s="86"/>
      <c r="Q94" s="87"/>
      <c r="R94" s="88"/>
    </row>
    <row r="95" spans="1:18" ht="12.75">
      <c r="A95" s="33">
        <f t="shared" si="7"/>
        <v>74</v>
      </c>
      <c r="B95" s="34"/>
      <c r="C95" s="42" t="s">
        <v>214</v>
      </c>
      <c r="D95" s="35" t="s">
        <v>283</v>
      </c>
      <c r="E95" s="36" t="s">
        <v>267</v>
      </c>
      <c r="F95" s="64" t="s">
        <v>270</v>
      </c>
      <c r="G95" s="20">
        <f t="shared" si="5"/>
        <v>7</v>
      </c>
      <c r="H95" s="21">
        <f t="shared" si="6"/>
        <v>107</v>
      </c>
      <c r="I95" s="28">
        <v>4</v>
      </c>
      <c r="J95" s="29">
        <v>78</v>
      </c>
      <c r="K95" s="29">
        <v>3</v>
      </c>
      <c r="L95" s="29">
        <v>29</v>
      </c>
      <c r="M95" s="29"/>
      <c r="N95" s="29"/>
      <c r="O95" s="86"/>
      <c r="P95" s="29"/>
      <c r="Q95" s="87"/>
      <c r="R95" s="88"/>
    </row>
    <row r="96" spans="1:18" ht="12.75">
      <c r="A96" s="33">
        <f t="shared" si="7"/>
        <v>75</v>
      </c>
      <c r="B96" s="34"/>
      <c r="C96" s="42" t="s">
        <v>152</v>
      </c>
      <c r="D96" s="35" t="s">
        <v>275</v>
      </c>
      <c r="E96" s="36" t="s">
        <v>267</v>
      </c>
      <c r="F96" s="64" t="s">
        <v>270</v>
      </c>
      <c r="G96" s="20">
        <f t="shared" si="5"/>
        <v>7</v>
      </c>
      <c r="H96" s="21">
        <f t="shared" si="6"/>
        <v>105</v>
      </c>
      <c r="I96" s="28">
        <v>3</v>
      </c>
      <c r="J96" s="29">
        <v>51</v>
      </c>
      <c r="K96" s="29">
        <v>4</v>
      </c>
      <c r="L96" s="29">
        <v>54</v>
      </c>
      <c r="M96" s="29"/>
      <c r="N96" s="29"/>
      <c r="O96" s="86"/>
      <c r="P96" s="29"/>
      <c r="Q96" s="87"/>
      <c r="R96" s="88"/>
    </row>
    <row r="97" spans="1:18" ht="12.75">
      <c r="A97" s="33">
        <f t="shared" si="7"/>
        <v>76</v>
      </c>
      <c r="B97" s="34"/>
      <c r="C97" s="42" t="s">
        <v>215</v>
      </c>
      <c r="D97" s="35" t="s">
        <v>275</v>
      </c>
      <c r="E97" s="36" t="s">
        <v>268</v>
      </c>
      <c r="F97" s="64" t="s">
        <v>270</v>
      </c>
      <c r="G97" s="20">
        <f t="shared" si="5"/>
        <v>7</v>
      </c>
      <c r="H97" s="21">
        <f t="shared" si="6"/>
        <v>105</v>
      </c>
      <c r="I97" s="28">
        <v>4</v>
      </c>
      <c r="J97" s="29">
        <v>77</v>
      </c>
      <c r="K97" s="29">
        <v>3</v>
      </c>
      <c r="L97" s="29">
        <v>28</v>
      </c>
      <c r="M97" s="29"/>
      <c r="N97" s="29"/>
      <c r="O97" s="86"/>
      <c r="P97" s="29"/>
      <c r="Q97" s="87"/>
      <c r="R97" s="88"/>
    </row>
    <row r="98" spans="1:18" ht="12.75">
      <c r="A98" s="33">
        <f t="shared" si="7"/>
        <v>77</v>
      </c>
      <c r="B98" s="34"/>
      <c r="C98" s="42" t="s">
        <v>169</v>
      </c>
      <c r="D98" s="35" t="s">
        <v>283</v>
      </c>
      <c r="E98" s="36" t="s">
        <v>259</v>
      </c>
      <c r="F98" s="64" t="s">
        <v>270</v>
      </c>
      <c r="G98" s="20">
        <f t="shared" si="5"/>
        <v>7</v>
      </c>
      <c r="H98" s="21">
        <f t="shared" si="6"/>
        <v>93</v>
      </c>
      <c r="I98" s="28">
        <v>3</v>
      </c>
      <c r="J98" s="29">
        <v>45</v>
      </c>
      <c r="K98" s="29">
        <v>4</v>
      </c>
      <c r="L98" s="29">
        <v>48</v>
      </c>
      <c r="M98" s="29"/>
      <c r="N98" s="29"/>
      <c r="O98" s="86"/>
      <c r="P98" s="29"/>
      <c r="Q98" s="87"/>
      <c r="R98" s="88"/>
    </row>
    <row r="99" spans="1:18" ht="12.75">
      <c r="A99" s="33">
        <f t="shared" si="7"/>
        <v>78</v>
      </c>
      <c r="B99" s="34"/>
      <c r="C99" s="42" t="s">
        <v>325</v>
      </c>
      <c r="D99" s="35" t="s">
        <v>275</v>
      </c>
      <c r="E99" s="36" t="s">
        <v>266</v>
      </c>
      <c r="F99" s="64" t="s">
        <v>270</v>
      </c>
      <c r="G99" s="20">
        <f t="shared" si="5"/>
        <v>7</v>
      </c>
      <c r="H99" s="21">
        <f t="shared" si="6"/>
        <v>91</v>
      </c>
      <c r="I99" s="28">
        <v>3</v>
      </c>
      <c r="J99" s="29">
        <v>44</v>
      </c>
      <c r="K99" s="29"/>
      <c r="L99" s="29"/>
      <c r="M99" s="29">
        <v>4</v>
      </c>
      <c r="N99" s="29">
        <v>47</v>
      </c>
      <c r="O99" s="86"/>
      <c r="P99" s="29"/>
      <c r="Q99" s="87"/>
      <c r="R99" s="88"/>
    </row>
    <row r="100" spans="1:18" ht="12.75">
      <c r="A100" s="33">
        <f t="shared" si="7"/>
        <v>79</v>
      </c>
      <c r="B100" s="34"/>
      <c r="C100" s="43" t="s">
        <v>203</v>
      </c>
      <c r="D100" s="55" t="s">
        <v>287</v>
      </c>
      <c r="E100" s="37" t="s">
        <v>259</v>
      </c>
      <c r="F100" s="65" t="s">
        <v>270</v>
      </c>
      <c r="G100" s="20">
        <f t="shared" si="5"/>
        <v>7</v>
      </c>
      <c r="H100" s="21">
        <f t="shared" si="6"/>
        <v>87</v>
      </c>
      <c r="I100" s="28"/>
      <c r="J100" s="29"/>
      <c r="K100" s="29">
        <v>3</v>
      </c>
      <c r="L100" s="29">
        <v>34</v>
      </c>
      <c r="M100" s="29">
        <v>4</v>
      </c>
      <c r="N100" s="29">
        <v>53</v>
      </c>
      <c r="O100" s="86"/>
      <c r="P100" s="29"/>
      <c r="Q100" s="87"/>
      <c r="R100" s="88"/>
    </row>
    <row r="101" spans="1:18" ht="12.75">
      <c r="A101" s="33">
        <f aca="true" t="shared" si="8" ref="A101:A111">IF(A100="","",IF(C101="","",A100+1))</f>
        <v>80</v>
      </c>
      <c r="B101" s="34"/>
      <c r="C101" s="42" t="s">
        <v>208</v>
      </c>
      <c r="D101" s="35" t="s">
        <v>302</v>
      </c>
      <c r="E101" s="36" t="s">
        <v>259</v>
      </c>
      <c r="F101" s="64" t="s">
        <v>270</v>
      </c>
      <c r="G101" s="20">
        <f t="shared" si="5"/>
        <v>7</v>
      </c>
      <c r="H101" s="21">
        <f t="shared" si="6"/>
        <v>50</v>
      </c>
      <c r="I101" s="28"/>
      <c r="J101" s="29"/>
      <c r="K101" s="29">
        <v>3</v>
      </c>
      <c r="L101" s="29">
        <v>32</v>
      </c>
      <c r="M101" s="29"/>
      <c r="N101" s="29"/>
      <c r="O101" s="89">
        <v>4</v>
      </c>
      <c r="P101" s="82">
        <v>18</v>
      </c>
      <c r="Q101" s="87"/>
      <c r="R101" s="88"/>
    </row>
    <row r="102" spans="1:18" ht="12.75">
      <c r="A102" s="33">
        <f t="shared" si="8"/>
        <v>81</v>
      </c>
      <c r="B102" s="34"/>
      <c r="C102" s="42" t="s">
        <v>223</v>
      </c>
      <c r="D102" s="35" t="s">
        <v>302</v>
      </c>
      <c r="E102" s="36" t="s">
        <v>259</v>
      </c>
      <c r="F102" s="64" t="s">
        <v>270</v>
      </c>
      <c r="G102" s="20">
        <f t="shared" si="5"/>
        <v>7</v>
      </c>
      <c r="H102" s="21">
        <f t="shared" si="6"/>
        <v>34</v>
      </c>
      <c r="I102" s="28"/>
      <c r="J102" s="29"/>
      <c r="K102" s="29">
        <v>3</v>
      </c>
      <c r="L102" s="29">
        <v>23</v>
      </c>
      <c r="M102" s="29">
        <v>2</v>
      </c>
      <c r="N102" s="29">
        <v>9</v>
      </c>
      <c r="O102" s="89">
        <v>2</v>
      </c>
      <c r="P102" s="82">
        <v>2</v>
      </c>
      <c r="Q102" s="87"/>
      <c r="R102" s="88"/>
    </row>
    <row r="103" spans="1:18" ht="12.75">
      <c r="A103" s="33">
        <f t="shared" si="8"/>
        <v>82</v>
      </c>
      <c r="B103" s="34"/>
      <c r="C103" s="42" t="s">
        <v>315</v>
      </c>
      <c r="D103" s="35" t="s">
        <v>316</v>
      </c>
      <c r="E103" s="36" t="s">
        <v>282</v>
      </c>
      <c r="F103" s="64" t="s">
        <v>270</v>
      </c>
      <c r="G103" s="20">
        <f t="shared" si="5"/>
        <v>6.5</v>
      </c>
      <c r="H103" s="21">
        <f t="shared" si="6"/>
        <v>97</v>
      </c>
      <c r="I103" s="28">
        <v>3.5</v>
      </c>
      <c r="J103" s="29">
        <v>60</v>
      </c>
      <c r="K103" s="29"/>
      <c r="L103" s="29"/>
      <c r="M103" s="29">
        <v>3</v>
      </c>
      <c r="N103" s="29">
        <v>37</v>
      </c>
      <c r="O103" s="86"/>
      <c r="P103" s="29"/>
      <c r="Q103" s="87"/>
      <c r="R103" s="88"/>
    </row>
    <row r="104" spans="1:18" ht="12.75">
      <c r="A104" s="33">
        <f t="shared" si="8"/>
        <v>83</v>
      </c>
      <c r="B104" s="34"/>
      <c r="C104" s="42" t="s">
        <v>227</v>
      </c>
      <c r="D104" s="35" t="s">
        <v>275</v>
      </c>
      <c r="E104" s="36" t="s">
        <v>259</v>
      </c>
      <c r="F104" s="64" t="s">
        <v>270</v>
      </c>
      <c r="G104" s="20">
        <f t="shared" si="5"/>
        <v>6.5</v>
      </c>
      <c r="H104" s="21">
        <f t="shared" si="6"/>
        <v>91</v>
      </c>
      <c r="I104" s="28">
        <v>4</v>
      </c>
      <c r="J104" s="29">
        <v>71</v>
      </c>
      <c r="K104" s="29">
        <v>2.5</v>
      </c>
      <c r="L104" s="29">
        <v>20</v>
      </c>
      <c r="M104" s="29"/>
      <c r="N104" s="29"/>
      <c r="O104" s="86"/>
      <c r="Q104" s="87"/>
      <c r="R104" s="88"/>
    </row>
    <row r="105" spans="1:18" ht="12.75">
      <c r="A105" s="33">
        <f t="shared" si="8"/>
        <v>84</v>
      </c>
      <c r="B105" s="34"/>
      <c r="C105" s="42" t="s">
        <v>15</v>
      </c>
      <c r="D105" s="35" t="s">
        <v>274</v>
      </c>
      <c r="E105" s="36" t="s">
        <v>259</v>
      </c>
      <c r="F105" s="64" t="s">
        <v>270</v>
      </c>
      <c r="G105" s="20">
        <f t="shared" si="5"/>
        <v>6.5</v>
      </c>
      <c r="H105" s="21">
        <f t="shared" si="6"/>
        <v>87</v>
      </c>
      <c r="I105" s="28"/>
      <c r="J105" s="29"/>
      <c r="K105" s="29">
        <v>6.5</v>
      </c>
      <c r="L105" s="29">
        <v>87</v>
      </c>
      <c r="M105" s="29"/>
      <c r="N105" s="29"/>
      <c r="O105" s="86"/>
      <c r="P105" s="29"/>
      <c r="Q105" s="87"/>
      <c r="R105" s="88"/>
    </row>
    <row r="106" spans="1:18" ht="12.75">
      <c r="A106" s="33">
        <f t="shared" si="8"/>
        <v>85</v>
      </c>
      <c r="B106" s="34"/>
      <c r="C106" s="42" t="s">
        <v>276</v>
      </c>
      <c r="D106" s="35" t="s">
        <v>275</v>
      </c>
      <c r="E106" s="36" t="s">
        <v>277</v>
      </c>
      <c r="F106" s="76" t="s">
        <v>271</v>
      </c>
      <c r="G106" s="20">
        <f t="shared" si="5"/>
        <v>6</v>
      </c>
      <c r="H106" s="21">
        <f t="shared" si="6"/>
        <v>125</v>
      </c>
      <c r="I106" s="28">
        <v>6</v>
      </c>
      <c r="J106" s="29">
        <v>125</v>
      </c>
      <c r="K106" s="29"/>
      <c r="L106" s="29"/>
      <c r="M106" s="29"/>
      <c r="N106" s="29"/>
      <c r="O106" s="86"/>
      <c r="P106" s="29"/>
      <c r="Q106" s="87"/>
      <c r="R106" s="88"/>
    </row>
    <row r="107" spans="1:18" ht="12.75">
      <c r="A107" s="33">
        <f t="shared" si="8"/>
        <v>86</v>
      </c>
      <c r="B107" s="34"/>
      <c r="C107" s="42" t="s">
        <v>278</v>
      </c>
      <c r="D107" s="35" t="s">
        <v>279</v>
      </c>
      <c r="E107" s="36" t="s">
        <v>277</v>
      </c>
      <c r="F107" s="76" t="s">
        <v>271</v>
      </c>
      <c r="G107" s="20">
        <f t="shared" si="5"/>
        <v>6</v>
      </c>
      <c r="H107" s="21">
        <f t="shared" si="6"/>
        <v>124</v>
      </c>
      <c r="I107" s="28">
        <v>6</v>
      </c>
      <c r="J107" s="29">
        <v>124</v>
      </c>
      <c r="K107" s="29"/>
      <c r="L107" s="29"/>
      <c r="M107" s="29"/>
      <c r="N107" s="29"/>
      <c r="O107" s="86"/>
      <c r="P107" s="29"/>
      <c r="Q107" s="87"/>
      <c r="R107" s="88"/>
    </row>
    <row r="108" spans="1:18" ht="12.75">
      <c r="A108" s="33">
        <f t="shared" si="8"/>
        <v>87</v>
      </c>
      <c r="C108" s="42" t="s">
        <v>205</v>
      </c>
      <c r="D108" s="35" t="s">
        <v>287</v>
      </c>
      <c r="E108" s="36" t="s">
        <v>259</v>
      </c>
      <c r="F108" s="64" t="s">
        <v>270</v>
      </c>
      <c r="G108" s="20">
        <f t="shared" si="5"/>
        <v>6</v>
      </c>
      <c r="H108" s="21">
        <f t="shared" si="6"/>
        <v>72</v>
      </c>
      <c r="I108" s="28">
        <v>3</v>
      </c>
      <c r="J108" s="29">
        <v>39</v>
      </c>
      <c r="K108" s="29">
        <v>3</v>
      </c>
      <c r="L108" s="29">
        <v>33</v>
      </c>
      <c r="M108" s="29"/>
      <c r="N108" s="29"/>
      <c r="O108" s="86"/>
      <c r="P108" s="29"/>
      <c r="Q108" s="87"/>
      <c r="R108" s="88"/>
    </row>
    <row r="109" spans="1:18" ht="12.75">
      <c r="A109" s="33">
        <f t="shared" si="8"/>
        <v>88</v>
      </c>
      <c r="B109" s="34"/>
      <c r="C109" s="17" t="s">
        <v>410</v>
      </c>
      <c r="D109" s="15" t="s">
        <v>287</v>
      </c>
      <c r="E109" s="36" t="s">
        <v>260</v>
      </c>
      <c r="F109" s="65" t="s">
        <v>270</v>
      </c>
      <c r="G109" s="20">
        <f t="shared" si="5"/>
        <v>6</v>
      </c>
      <c r="H109" s="21">
        <f t="shared" si="6"/>
        <v>47</v>
      </c>
      <c r="I109" s="28"/>
      <c r="J109" s="29"/>
      <c r="K109" s="29"/>
      <c r="L109" s="29"/>
      <c r="M109" s="29"/>
      <c r="N109" s="29"/>
      <c r="O109" s="89">
        <v>6</v>
      </c>
      <c r="P109" s="89">
        <v>47</v>
      </c>
      <c r="Q109" s="87"/>
      <c r="R109" s="88"/>
    </row>
    <row r="110" spans="1:18" ht="12.75">
      <c r="A110" s="33">
        <f t="shared" si="8"/>
        <v>89</v>
      </c>
      <c r="B110" s="34"/>
      <c r="C110" s="42" t="s">
        <v>284</v>
      </c>
      <c r="D110" s="35" t="s">
        <v>275</v>
      </c>
      <c r="E110" s="36" t="s">
        <v>277</v>
      </c>
      <c r="F110" s="76" t="s">
        <v>271</v>
      </c>
      <c r="G110" s="20">
        <f t="shared" si="5"/>
        <v>5.5</v>
      </c>
      <c r="H110" s="21">
        <f t="shared" si="6"/>
        <v>119</v>
      </c>
      <c r="I110" s="28">
        <v>5.5</v>
      </c>
      <c r="J110" s="29">
        <v>119</v>
      </c>
      <c r="K110" s="29"/>
      <c r="L110" s="29"/>
      <c r="M110" s="29"/>
      <c r="N110" s="29"/>
      <c r="O110" s="86"/>
      <c r="P110" s="29"/>
      <c r="Q110" s="87"/>
      <c r="R110" s="88"/>
    </row>
    <row r="111" spans="1:18" ht="12.75">
      <c r="A111" s="33">
        <f t="shared" si="8"/>
        <v>90</v>
      </c>
      <c r="B111" s="34"/>
      <c r="C111" s="42" t="s">
        <v>446</v>
      </c>
      <c r="D111" s="82" t="s">
        <v>38</v>
      </c>
      <c r="E111" s="83" t="s">
        <v>277</v>
      </c>
      <c r="F111" s="67" t="s">
        <v>270</v>
      </c>
      <c r="G111" s="20">
        <f t="shared" si="5"/>
        <v>5.5</v>
      </c>
      <c r="H111" s="21">
        <f t="shared" si="6"/>
        <v>79</v>
      </c>
      <c r="I111" s="28"/>
      <c r="J111" s="29"/>
      <c r="K111" s="29"/>
      <c r="L111" s="29"/>
      <c r="M111" s="29"/>
      <c r="N111" s="29"/>
      <c r="O111" s="86"/>
      <c r="Q111" s="91">
        <v>5.5</v>
      </c>
      <c r="R111" s="93">
        <v>79</v>
      </c>
    </row>
    <row r="112" spans="1:18" ht="12.75">
      <c r="A112" s="33">
        <f aca="true" t="shared" si="9" ref="A112:A175">IF(A111="","",IF(C112="","",A111+1))</f>
        <v>91</v>
      </c>
      <c r="B112" s="34"/>
      <c r="C112" s="42" t="s">
        <v>318</v>
      </c>
      <c r="D112" s="35" t="s">
        <v>302</v>
      </c>
      <c r="E112" s="36" t="s">
        <v>262</v>
      </c>
      <c r="F112" s="64" t="s">
        <v>270</v>
      </c>
      <c r="G112" s="20">
        <f t="shared" si="5"/>
        <v>5.5</v>
      </c>
      <c r="H112" s="21">
        <f t="shared" si="6"/>
        <v>69</v>
      </c>
      <c r="I112" s="28">
        <v>3.5</v>
      </c>
      <c r="J112" s="29">
        <v>58</v>
      </c>
      <c r="K112" s="29"/>
      <c r="L112" s="29"/>
      <c r="M112" s="29"/>
      <c r="N112" s="29"/>
      <c r="O112" s="86"/>
      <c r="P112" s="29"/>
      <c r="Q112" s="91">
        <v>2</v>
      </c>
      <c r="R112" s="93">
        <v>11</v>
      </c>
    </row>
    <row r="113" spans="1:18" ht="12.75">
      <c r="A113" s="33">
        <f t="shared" si="9"/>
        <v>92</v>
      </c>
      <c r="B113" s="34"/>
      <c r="C113" s="42" t="s">
        <v>328</v>
      </c>
      <c r="D113" s="35" t="s">
        <v>283</v>
      </c>
      <c r="E113" s="36" t="s">
        <v>266</v>
      </c>
      <c r="F113" s="64" t="s">
        <v>270</v>
      </c>
      <c r="G113" s="20">
        <f t="shared" si="5"/>
        <v>5.5</v>
      </c>
      <c r="H113" s="21">
        <f t="shared" si="6"/>
        <v>62</v>
      </c>
      <c r="I113" s="28">
        <v>3</v>
      </c>
      <c r="J113" s="29">
        <v>40</v>
      </c>
      <c r="K113" s="29"/>
      <c r="L113" s="29"/>
      <c r="M113" s="29">
        <v>2.5</v>
      </c>
      <c r="N113" s="29">
        <v>22</v>
      </c>
      <c r="O113" s="86"/>
      <c r="P113" s="29"/>
      <c r="Q113" s="87"/>
      <c r="R113" s="88"/>
    </row>
    <row r="114" spans="1:18" ht="12.75">
      <c r="A114" s="33">
        <f t="shared" si="9"/>
        <v>93</v>
      </c>
      <c r="C114" s="42" t="s">
        <v>326</v>
      </c>
      <c r="D114" s="35" t="s">
        <v>283</v>
      </c>
      <c r="E114" s="36" t="s">
        <v>267</v>
      </c>
      <c r="F114" s="64" t="s">
        <v>270</v>
      </c>
      <c r="G114" s="20">
        <f t="shared" si="5"/>
        <v>5.5</v>
      </c>
      <c r="H114" s="21">
        <f t="shared" si="6"/>
        <v>62</v>
      </c>
      <c r="I114" s="28">
        <v>3</v>
      </c>
      <c r="J114" s="29">
        <v>42</v>
      </c>
      <c r="K114" s="29"/>
      <c r="L114" s="29"/>
      <c r="M114" s="29">
        <v>2.5</v>
      </c>
      <c r="N114" s="29">
        <v>20</v>
      </c>
      <c r="O114" s="86"/>
      <c r="P114" s="29"/>
      <c r="Q114" s="87"/>
      <c r="R114" s="88"/>
    </row>
    <row r="115" spans="1:18" ht="12.75">
      <c r="A115" s="33">
        <f t="shared" si="9"/>
        <v>94</v>
      </c>
      <c r="B115" s="34"/>
      <c r="C115" s="42" t="s">
        <v>396</v>
      </c>
      <c r="D115" s="35" t="s">
        <v>283</v>
      </c>
      <c r="E115" s="36" t="s">
        <v>263</v>
      </c>
      <c r="F115" s="76" t="s">
        <v>271</v>
      </c>
      <c r="G115" s="20">
        <f t="shared" si="5"/>
        <v>5.5</v>
      </c>
      <c r="H115" s="21">
        <f t="shared" si="6"/>
        <v>45</v>
      </c>
      <c r="I115" s="28"/>
      <c r="J115" s="29"/>
      <c r="K115" s="29"/>
      <c r="L115" s="29"/>
      <c r="M115" s="29">
        <v>2.5</v>
      </c>
      <c r="N115" s="29">
        <v>17</v>
      </c>
      <c r="O115" s="86"/>
      <c r="P115" s="29"/>
      <c r="Q115" s="91">
        <v>3</v>
      </c>
      <c r="R115" s="93">
        <v>28</v>
      </c>
    </row>
    <row r="116" spans="1:18" ht="12.75">
      <c r="A116" s="33">
        <f t="shared" si="9"/>
        <v>95</v>
      </c>
      <c r="B116" s="34"/>
      <c r="C116" s="42" t="s">
        <v>285</v>
      </c>
      <c r="D116" s="35" t="s">
        <v>279</v>
      </c>
      <c r="E116" s="36" t="s">
        <v>286</v>
      </c>
      <c r="F116" s="76" t="s">
        <v>271</v>
      </c>
      <c r="G116" s="20">
        <f t="shared" si="5"/>
        <v>5</v>
      </c>
      <c r="H116" s="21">
        <f t="shared" si="6"/>
        <v>116</v>
      </c>
      <c r="I116" s="28">
        <v>5</v>
      </c>
      <c r="J116" s="29">
        <v>116</v>
      </c>
      <c r="K116" s="29"/>
      <c r="L116" s="29"/>
      <c r="M116" s="29"/>
      <c r="N116" s="29"/>
      <c r="O116" s="86"/>
      <c r="P116" s="29"/>
      <c r="Q116" s="87"/>
      <c r="R116" s="88"/>
    </row>
    <row r="117" spans="1:18" ht="12.75">
      <c r="A117" s="33">
        <f t="shared" si="9"/>
        <v>96</v>
      </c>
      <c r="B117" s="34"/>
      <c r="C117" s="42" t="s">
        <v>451</v>
      </c>
      <c r="D117" s="82" t="s">
        <v>16</v>
      </c>
      <c r="E117" s="83" t="s">
        <v>614</v>
      </c>
      <c r="F117" s="76" t="s">
        <v>271</v>
      </c>
      <c r="G117" s="20">
        <f t="shared" si="5"/>
        <v>5</v>
      </c>
      <c r="H117" s="21">
        <f t="shared" si="6"/>
        <v>76</v>
      </c>
      <c r="I117" s="28"/>
      <c r="J117" s="29"/>
      <c r="K117" s="29"/>
      <c r="L117" s="29"/>
      <c r="M117" s="29"/>
      <c r="N117" s="29"/>
      <c r="O117" s="86"/>
      <c r="P117" s="29"/>
      <c r="Q117" s="91">
        <v>5</v>
      </c>
      <c r="R117" s="93">
        <v>76</v>
      </c>
    </row>
    <row r="118" spans="1:18" ht="12.75">
      <c r="A118" s="33">
        <f t="shared" si="9"/>
        <v>97</v>
      </c>
      <c r="B118" s="34"/>
      <c r="C118" s="42" t="s">
        <v>458</v>
      </c>
      <c r="D118" s="82" t="s">
        <v>16</v>
      </c>
      <c r="E118" s="83" t="s">
        <v>615</v>
      </c>
      <c r="F118" s="67" t="s">
        <v>270</v>
      </c>
      <c r="G118" s="20">
        <f aca="true" t="shared" si="10" ref="G118:G149">I118+K118+M118+O118+Q118</f>
        <v>5</v>
      </c>
      <c r="H118" s="21">
        <f aca="true" t="shared" si="11" ref="H118:H149">J118+L118+N118+P118+R118</f>
        <v>73</v>
      </c>
      <c r="I118" s="28"/>
      <c r="J118" s="29"/>
      <c r="K118" s="29"/>
      <c r="L118" s="29"/>
      <c r="M118" s="29"/>
      <c r="N118" s="29"/>
      <c r="O118" s="86"/>
      <c r="P118" s="29"/>
      <c r="Q118" s="91">
        <v>5</v>
      </c>
      <c r="R118" s="93">
        <v>73</v>
      </c>
    </row>
    <row r="119" spans="1:18" ht="12.75">
      <c r="A119" s="33">
        <f t="shared" si="9"/>
        <v>98</v>
      </c>
      <c r="B119" s="34"/>
      <c r="C119" s="42" t="s">
        <v>87</v>
      </c>
      <c r="D119" s="35" t="s">
        <v>275</v>
      </c>
      <c r="E119" s="36" t="s">
        <v>259</v>
      </c>
      <c r="F119" s="67" t="s">
        <v>270</v>
      </c>
      <c r="G119" s="20">
        <f t="shared" si="10"/>
        <v>5</v>
      </c>
      <c r="H119" s="21">
        <f t="shared" si="11"/>
        <v>72</v>
      </c>
      <c r="I119" s="28"/>
      <c r="J119" s="29"/>
      <c r="K119" s="29">
        <v>5</v>
      </c>
      <c r="L119" s="29">
        <v>72</v>
      </c>
      <c r="M119" s="29"/>
      <c r="N119" s="29"/>
      <c r="O119" s="86"/>
      <c r="P119" s="29"/>
      <c r="Q119" s="87"/>
      <c r="R119" s="88"/>
    </row>
    <row r="120" spans="1:18" ht="12.75">
      <c r="A120" s="33">
        <f t="shared" si="9"/>
        <v>99</v>
      </c>
      <c r="C120" s="42" t="s">
        <v>465</v>
      </c>
      <c r="D120" s="82" t="s">
        <v>383</v>
      </c>
      <c r="E120" s="83" t="s">
        <v>615</v>
      </c>
      <c r="F120" s="67" t="s">
        <v>270</v>
      </c>
      <c r="G120" s="20">
        <f t="shared" si="10"/>
        <v>5</v>
      </c>
      <c r="H120" s="21">
        <f t="shared" si="11"/>
        <v>69</v>
      </c>
      <c r="I120" s="28"/>
      <c r="J120" s="29"/>
      <c r="K120" s="29"/>
      <c r="L120" s="29"/>
      <c r="M120" s="29"/>
      <c r="N120" s="29"/>
      <c r="O120" s="86"/>
      <c r="P120" s="29"/>
      <c r="Q120" s="91">
        <v>5</v>
      </c>
      <c r="R120" s="93">
        <v>69</v>
      </c>
    </row>
    <row r="121" spans="1:18" ht="12.75">
      <c r="A121" s="33">
        <f t="shared" si="9"/>
        <v>100</v>
      </c>
      <c r="C121" s="42" t="s">
        <v>317</v>
      </c>
      <c r="D121" s="35" t="s">
        <v>287</v>
      </c>
      <c r="E121" s="36" t="s">
        <v>299</v>
      </c>
      <c r="F121" s="67" t="s">
        <v>270</v>
      </c>
      <c r="G121" s="20">
        <f t="shared" si="10"/>
        <v>5</v>
      </c>
      <c r="H121" s="21">
        <f t="shared" si="11"/>
        <v>62</v>
      </c>
      <c r="I121" s="28">
        <v>3.5</v>
      </c>
      <c r="J121" s="29">
        <v>59</v>
      </c>
      <c r="K121" s="29"/>
      <c r="L121" s="29"/>
      <c r="M121" s="29">
        <v>1.5</v>
      </c>
      <c r="N121" s="29">
        <v>3</v>
      </c>
      <c r="O121" s="86"/>
      <c r="P121" s="29"/>
      <c r="Q121" s="87"/>
      <c r="R121" s="88"/>
    </row>
    <row r="122" spans="1:18" ht="12.75">
      <c r="A122" s="33">
        <f t="shared" si="9"/>
        <v>101</v>
      </c>
      <c r="B122" s="34"/>
      <c r="C122" s="42" t="s">
        <v>240</v>
      </c>
      <c r="D122" s="35" t="s">
        <v>305</v>
      </c>
      <c r="E122" s="36" t="s">
        <v>266</v>
      </c>
      <c r="F122" s="67" t="s">
        <v>270</v>
      </c>
      <c r="G122" s="20">
        <f t="shared" si="10"/>
        <v>5</v>
      </c>
      <c r="H122" s="21">
        <f t="shared" si="11"/>
        <v>48</v>
      </c>
      <c r="I122" s="28">
        <v>3</v>
      </c>
      <c r="J122" s="29">
        <v>36</v>
      </c>
      <c r="K122" s="29">
        <v>2</v>
      </c>
      <c r="L122" s="29">
        <v>12</v>
      </c>
      <c r="M122" s="29"/>
      <c r="N122" s="29"/>
      <c r="O122" s="86"/>
      <c r="P122" s="29"/>
      <c r="Q122" s="87"/>
      <c r="R122" s="88"/>
    </row>
    <row r="123" spans="1:18" ht="12.75">
      <c r="A123" s="33">
        <f t="shared" si="9"/>
        <v>102</v>
      </c>
      <c r="C123" s="42" t="s">
        <v>340</v>
      </c>
      <c r="D123" s="35" t="s">
        <v>287</v>
      </c>
      <c r="E123" s="36" t="s">
        <v>267</v>
      </c>
      <c r="F123" s="67" t="s">
        <v>270</v>
      </c>
      <c r="G123" s="20">
        <f t="shared" si="10"/>
        <v>5</v>
      </c>
      <c r="H123" s="21">
        <f t="shared" si="11"/>
        <v>46</v>
      </c>
      <c r="I123" s="28">
        <v>2</v>
      </c>
      <c r="J123" s="29">
        <v>23</v>
      </c>
      <c r="K123" s="29"/>
      <c r="L123" s="29"/>
      <c r="M123" s="29">
        <v>3</v>
      </c>
      <c r="N123" s="29">
        <v>23</v>
      </c>
      <c r="O123" s="86"/>
      <c r="P123" s="29"/>
      <c r="Q123" s="87"/>
      <c r="R123" s="88"/>
    </row>
    <row r="124" spans="1:18" ht="12.75">
      <c r="A124" s="33">
        <f t="shared" si="9"/>
        <v>103</v>
      </c>
      <c r="B124" s="34"/>
      <c r="C124" s="42" t="s">
        <v>415</v>
      </c>
      <c r="D124" s="35" t="s">
        <v>275</v>
      </c>
      <c r="E124" s="36" t="s">
        <v>430</v>
      </c>
      <c r="F124" s="67" t="s">
        <v>270</v>
      </c>
      <c r="G124" s="20">
        <f t="shared" si="10"/>
        <v>5</v>
      </c>
      <c r="H124" s="21">
        <f t="shared" si="11"/>
        <v>37</v>
      </c>
      <c r="I124" s="28"/>
      <c r="J124" s="29"/>
      <c r="K124" s="29"/>
      <c r="L124" s="29"/>
      <c r="M124" s="29"/>
      <c r="N124" s="29"/>
      <c r="O124" s="86">
        <v>5</v>
      </c>
      <c r="P124" s="29">
        <v>37</v>
      </c>
      <c r="Q124" s="91"/>
      <c r="R124" s="93"/>
    </row>
    <row r="125" spans="1:18" ht="12.75">
      <c r="A125" s="33">
        <f t="shared" si="9"/>
        <v>104</v>
      </c>
      <c r="B125" s="34"/>
      <c r="C125" s="42" t="s">
        <v>243</v>
      </c>
      <c r="D125" s="35" t="s">
        <v>283</v>
      </c>
      <c r="E125" s="36" t="s">
        <v>266</v>
      </c>
      <c r="F125" s="67" t="s">
        <v>270</v>
      </c>
      <c r="G125" s="20">
        <f t="shared" si="10"/>
        <v>5</v>
      </c>
      <c r="H125" s="21">
        <f t="shared" si="11"/>
        <v>27</v>
      </c>
      <c r="I125" s="28">
        <v>1</v>
      </c>
      <c r="J125" s="29">
        <v>7</v>
      </c>
      <c r="K125" s="29">
        <v>2</v>
      </c>
      <c r="L125" s="29">
        <v>10</v>
      </c>
      <c r="M125" s="29"/>
      <c r="N125" s="29"/>
      <c r="O125" s="86"/>
      <c r="P125" s="29"/>
      <c r="Q125" s="91">
        <v>2</v>
      </c>
      <c r="R125" s="93">
        <v>10</v>
      </c>
    </row>
    <row r="126" spans="1:18" ht="12.75">
      <c r="A126" s="33">
        <f t="shared" si="9"/>
        <v>105</v>
      </c>
      <c r="B126" s="34"/>
      <c r="C126" s="42" t="s">
        <v>247</v>
      </c>
      <c r="D126" s="35" t="s">
        <v>329</v>
      </c>
      <c r="E126" s="36" t="s">
        <v>262</v>
      </c>
      <c r="F126" s="67" t="s">
        <v>270</v>
      </c>
      <c r="G126" s="20">
        <f t="shared" si="10"/>
        <v>5</v>
      </c>
      <c r="H126" s="21">
        <f t="shared" si="11"/>
        <v>21</v>
      </c>
      <c r="I126" s="28">
        <v>1.5</v>
      </c>
      <c r="J126" s="29">
        <v>9</v>
      </c>
      <c r="K126" s="29">
        <v>1.5</v>
      </c>
      <c r="L126" s="29">
        <v>7</v>
      </c>
      <c r="M126" s="29">
        <v>1</v>
      </c>
      <c r="N126" s="29">
        <v>1</v>
      </c>
      <c r="O126" s="86">
        <v>0</v>
      </c>
      <c r="P126" s="29">
        <v>1</v>
      </c>
      <c r="Q126" s="91">
        <v>1</v>
      </c>
      <c r="R126" s="93">
        <v>3</v>
      </c>
    </row>
    <row r="127" spans="1:18" ht="12.75">
      <c r="A127" s="33">
        <f t="shared" si="9"/>
        <v>106</v>
      </c>
      <c r="B127" s="34"/>
      <c r="C127" s="42" t="s">
        <v>470</v>
      </c>
      <c r="D127" s="35" t="s">
        <v>49</v>
      </c>
      <c r="E127" s="36" t="s">
        <v>262</v>
      </c>
      <c r="F127" s="67" t="s">
        <v>270</v>
      </c>
      <c r="G127" s="20">
        <f t="shared" si="10"/>
        <v>4.5</v>
      </c>
      <c r="H127" s="21">
        <f t="shared" si="11"/>
        <v>65</v>
      </c>
      <c r="I127" s="28"/>
      <c r="J127" s="29"/>
      <c r="K127" s="29"/>
      <c r="L127" s="29"/>
      <c r="M127" s="29"/>
      <c r="N127" s="29"/>
      <c r="O127" s="86"/>
      <c r="Q127" s="91">
        <v>4.5</v>
      </c>
      <c r="R127" s="93">
        <v>65</v>
      </c>
    </row>
    <row r="128" spans="1:18" ht="12.75">
      <c r="A128" s="33">
        <f t="shared" si="9"/>
        <v>107</v>
      </c>
      <c r="B128" s="34"/>
      <c r="C128" s="42" t="s">
        <v>394</v>
      </c>
      <c r="D128" s="35" t="s">
        <v>302</v>
      </c>
      <c r="E128" s="36" t="s">
        <v>267</v>
      </c>
      <c r="F128" s="67" t="s">
        <v>270</v>
      </c>
      <c r="G128" s="20">
        <f t="shared" si="10"/>
        <v>4.5</v>
      </c>
      <c r="H128" s="21">
        <f t="shared" si="11"/>
        <v>31</v>
      </c>
      <c r="I128" s="28"/>
      <c r="J128" s="29"/>
      <c r="K128" s="29"/>
      <c r="L128" s="29"/>
      <c r="M128" s="29">
        <v>2.5</v>
      </c>
      <c r="N128" s="29">
        <v>19</v>
      </c>
      <c r="O128" s="86"/>
      <c r="Q128" s="91">
        <v>2</v>
      </c>
      <c r="R128" s="93">
        <v>12</v>
      </c>
    </row>
    <row r="129" spans="1:18" ht="12.75">
      <c r="A129" s="33">
        <f t="shared" si="9"/>
        <v>108</v>
      </c>
      <c r="B129" s="34"/>
      <c r="C129" s="42" t="s">
        <v>417</v>
      </c>
      <c r="D129" s="15" t="s">
        <v>283</v>
      </c>
      <c r="E129" s="52" t="s">
        <v>430</v>
      </c>
      <c r="F129" s="77" t="s">
        <v>271</v>
      </c>
      <c r="G129" s="20">
        <f t="shared" si="10"/>
        <v>4.5</v>
      </c>
      <c r="H129" s="21">
        <f t="shared" si="11"/>
        <v>27</v>
      </c>
      <c r="I129" s="28"/>
      <c r="J129" s="29"/>
      <c r="K129" s="29"/>
      <c r="L129" s="29"/>
      <c r="M129" s="29"/>
      <c r="N129" s="29"/>
      <c r="O129" s="89">
        <v>4.5</v>
      </c>
      <c r="P129" s="89">
        <v>27</v>
      </c>
      <c r="Q129" s="87"/>
      <c r="R129" s="88"/>
    </row>
    <row r="130" spans="1:18" ht="12.75">
      <c r="A130" s="33">
        <f t="shared" si="9"/>
        <v>109</v>
      </c>
      <c r="B130" s="34"/>
      <c r="C130" s="42" t="s">
        <v>293</v>
      </c>
      <c r="D130" s="35" t="s">
        <v>283</v>
      </c>
      <c r="E130" s="36" t="s">
        <v>294</v>
      </c>
      <c r="F130" s="64" t="s">
        <v>270</v>
      </c>
      <c r="G130" s="20">
        <f t="shared" si="10"/>
        <v>4</v>
      </c>
      <c r="H130" s="21">
        <f t="shared" si="11"/>
        <v>91</v>
      </c>
      <c r="I130" s="28">
        <v>4</v>
      </c>
      <c r="J130" s="29">
        <v>91</v>
      </c>
      <c r="K130" s="29"/>
      <c r="L130" s="29"/>
      <c r="M130" s="29"/>
      <c r="N130" s="29"/>
      <c r="O130" s="86"/>
      <c r="P130" s="29"/>
      <c r="Q130" s="87"/>
      <c r="R130" s="88"/>
    </row>
    <row r="131" spans="1:18" ht="12.75">
      <c r="A131" s="33">
        <f t="shared" si="9"/>
        <v>110</v>
      </c>
      <c r="B131" s="34"/>
      <c r="C131" s="42" t="s">
        <v>297</v>
      </c>
      <c r="D131" s="35" t="s">
        <v>275</v>
      </c>
      <c r="E131" s="36" t="s">
        <v>267</v>
      </c>
      <c r="F131" s="64" t="s">
        <v>270</v>
      </c>
      <c r="G131" s="20">
        <f t="shared" si="10"/>
        <v>4</v>
      </c>
      <c r="H131" s="21">
        <f t="shared" si="11"/>
        <v>88</v>
      </c>
      <c r="I131" s="28">
        <v>4</v>
      </c>
      <c r="J131" s="29">
        <v>88</v>
      </c>
      <c r="K131" s="29"/>
      <c r="L131" s="29"/>
      <c r="M131" s="29"/>
      <c r="N131" s="29"/>
      <c r="O131" s="86"/>
      <c r="P131" s="29"/>
      <c r="Q131" s="87"/>
      <c r="R131" s="88"/>
    </row>
    <row r="132" spans="1:18" ht="12.75">
      <c r="A132" s="33">
        <f t="shared" si="9"/>
        <v>111</v>
      </c>
      <c r="B132" s="34"/>
      <c r="C132" s="42" t="s">
        <v>300</v>
      </c>
      <c r="D132" s="35" t="s">
        <v>289</v>
      </c>
      <c r="E132" s="36" t="s">
        <v>267</v>
      </c>
      <c r="F132" s="64" t="s">
        <v>270</v>
      </c>
      <c r="G132" s="20">
        <f t="shared" si="10"/>
        <v>4</v>
      </c>
      <c r="H132" s="21">
        <f t="shared" si="11"/>
        <v>86</v>
      </c>
      <c r="I132" s="28">
        <v>4</v>
      </c>
      <c r="J132" s="29">
        <v>86</v>
      </c>
      <c r="K132" s="29"/>
      <c r="L132" s="29"/>
      <c r="M132" s="29"/>
      <c r="N132" s="29"/>
      <c r="O132" s="86"/>
      <c r="Q132" s="87"/>
      <c r="R132" s="88"/>
    </row>
    <row r="133" spans="1:18" ht="12.75">
      <c r="A133" s="33">
        <f t="shared" si="9"/>
        <v>112</v>
      </c>
      <c r="C133" s="42" t="s">
        <v>301</v>
      </c>
      <c r="D133" s="35" t="s">
        <v>287</v>
      </c>
      <c r="E133" s="36" t="s">
        <v>264</v>
      </c>
      <c r="F133" s="76" t="s">
        <v>271</v>
      </c>
      <c r="G133" s="20">
        <f t="shared" si="10"/>
        <v>4</v>
      </c>
      <c r="H133" s="21">
        <f t="shared" si="11"/>
        <v>83</v>
      </c>
      <c r="I133" s="28">
        <v>4</v>
      </c>
      <c r="J133" s="29">
        <v>83</v>
      </c>
      <c r="K133" s="29"/>
      <c r="L133" s="29"/>
      <c r="M133" s="29"/>
      <c r="N133" s="29"/>
      <c r="O133" s="86"/>
      <c r="P133" s="29"/>
      <c r="Q133" s="87"/>
      <c r="R133" s="88"/>
    </row>
    <row r="134" spans="1:18" ht="12.75">
      <c r="A134" s="33">
        <f t="shared" si="9"/>
        <v>113</v>
      </c>
      <c r="B134" s="34"/>
      <c r="C134" s="42" t="s">
        <v>303</v>
      </c>
      <c r="D134" s="35" t="s">
        <v>274</v>
      </c>
      <c r="E134" s="36" t="s">
        <v>267</v>
      </c>
      <c r="F134" s="64" t="s">
        <v>270</v>
      </c>
      <c r="G134" s="20">
        <f t="shared" si="10"/>
        <v>4</v>
      </c>
      <c r="H134" s="21">
        <f t="shared" si="11"/>
        <v>79</v>
      </c>
      <c r="I134" s="28">
        <v>4</v>
      </c>
      <c r="J134" s="29">
        <v>79</v>
      </c>
      <c r="K134" s="29"/>
      <c r="L134" s="29"/>
      <c r="M134" s="29"/>
      <c r="N134" s="29"/>
      <c r="O134" s="86"/>
      <c r="P134" s="29"/>
      <c r="Q134" s="87"/>
      <c r="R134" s="88"/>
    </row>
    <row r="135" spans="1:18" ht="12.75">
      <c r="A135" s="33">
        <f t="shared" si="9"/>
        <v>114</v>
      </c>
      <c r="B135" s="34"/>
      <c r="C135" s="42" t="s">
        <v>304</v>
      </c>
      <c r="D135" s="35" t="s">
        <v>283</v>
      </c>
      <c r="E135" s="36" t="s">
        <v>259</v>
      </c>
      <c r="F135" s="64" t="s">
        <v>270</v>
      </c>
      <c r="G135" s="20">
        <f t="shared" si="10"/>
        <v>4</v>
      </c>
      <c r="H135" s="21">
        <f t="shared" si="11"/>
        <v>76</v>
      </c>
      <c r="I135" s="28">
        <v>4</v>
      </c>
      <c r="J135" s="29">
        <v>76</v>
      </c>
      <c r="K135" s="29"/>
      <c r="L135" s="29"/>
      <c r="M135" s="29"/>
      <c r="N135" s="29"/>
      <c r="O135" s="86"/>
      <c r="Q135" s="91"/>
      <c r="R135" s="93"/>
    </row>
    <row r="136" spans="1:18" ht="12.75">
      <c r="A136" s="33">
        <f t="shared" si="9"/>
        <v>115</v>
      </c>
      <c r="B136" s="34"/>
      <c r="C136" s="42" t="s">
        <v>108</v>
      </c>
      <c r="D136" s="35" t="s">
        <v>283</v>
      </c>
      <c r="E136" s="36" t="s">
        <v>259</v>
      </c>
      <c r="F136" s="64" t="s">
        <v>270</v>
      </c>
      <c r="G136" s="20">
        <f t="shared" si="10"/>
        <v>4</v>
      </c>
      <c r="H136" s="21">
        <f t="shared" si="11"/>
        <v>67</v>
      </c>
      <c r="I136" s="28"/>
      <c r="J136" s="29"/>
      <c r="K136" s="29">
        <v>4</v>
      </c>
      <c r="L136" s="29">
        <v>67</v>
      </c>
      <c r="M136" s="29"/>
      <c r="N136" s="29"/>
      <c r="O136" s="86"/>
      <c r="Q136" s="87"/>
      <c r="R136" s="88"/>
    </row>
    <row r="137" spans="1:18" ht="12.75">
      <c r="A137" s="33">
        <f t="shared" si="9"/>
        <v>116</v>
      </c>
      <c r="B137" s="34"/>
      <c r="C137" s="42" t="s">
        <v>388</v>
      </c>
      <c r="D137" s="35" t="s">
        <v>283</v>
      </c>
      <c r="E137" s="36" t="s">
        <v>405</v>
      </c>
      <c r="F137" s="67" t="s">
        <v>270</v>
      </c>
      <c r="G137" s="20">
        <f t="shared" si="10"/>
        <v>4</v>
      </c>
      <c r="H137" s="21">
        <f t="shared" si="11"/>
        <v>54</v>
      </c>
      <c r="I137" s="28"/>
      <c r="J137" s="29"/>
      <c r="K137" s="29"/>
      <c r="L137" s="29"/>
      <c r="M137" s="29">
        <v>4</v>
      </c>
      <c r="N137" s="29">
        <v>54</v>
      </c>
      <c r="O137" s="86"/>
      <c r="P137" s="29"/>
      <c r="Q137" s="87"/>
      <c r="R137" s="88"/>
    </row>
    <row r="138" spans="1:18" ht="12.75">
      <c r="A138" s="33">
        <f t="shared" si="9"/>
        <v>117</v>
      </c>
      <c r="B138" s="34"/>
      <c r="C138" s="42" t="s">
        <v>490</v>
      </c>
      <c r="D138" s="35" t="s">
        <v>49</v>
      </c>
      <c r="E138" s="36" t="s">
        <v>262</v>
      </c>
      <c r="F138" s="67" t="s">
        <v>270</v>
      </c>
      <c r="G138" s="20">
        <f t="shared" si="10"/>
        <v>4</v>
      </c>
      <c r="H138" s="21">
        <f t="shared" si="11"/>
        <v>51</v>
      </c>
      <c r="I138" s="28"/>
      <c r="J138" s="29"/>
      <c r="K138" s="29"/>
      <c r="L138" s="29"/>
      <c r="M138" s="29"/>
      <c r="N138" s="29"/>
      <c r="O138" s="86"/>
      <c r="P138" s="29"/>
      <c r="Q138" s="91">
        <v>4</v>
      </c>
      <c r="R138" s="93">
        <v>51</v>
      </c>
    </row>
    <row r="139" spans="1:18" ht="12.75">
      <c r="A139" s="33">
        <f t="shared" si="9"/>
        <v>118</v>
      </c>
      <c r="B139" s="34"/>
      <c r="C139" s="42" t="s">
        <v>160</v>
      </c>
      <c r="D139" s="35" t="s">
        <v>275</v>
      </c>
      <c r="E139" s="36" t="s">
        <v>259</v>
      </c>
      <c r="F139" s="67" t="s">
        <v>270</v>
      </c>
      <c r="G139" s="20">
        <f t="shared" si="10"/>
        <v>4</v>
      </c>
      <c r="H139" s="21">
        <f t="shared" si="11"/>
        <v>51</v>
      </c>
      <c r="I139" s="28"/>
      <c r="J139" s="29"/>
      <c r="K139" s="29">
        <v>4</v>
      </c>
      <c r="L139" s="29">
        <v>51</v>
      </c>
      <c r="M139" s="29"/>
      <c r="N139" s="29"/>
      <c r="O139" s="86"/>
      <c r="P139" s="29"/>
      <c r="Q139" s="87"/>
      <c r="R139" s="88"/>
    </row>
    <row r="140" spans="1:18" ht="12.75">
      <c r="A140" s="33">
        <f t="shared" si="9"/>
        <v>119</v>
      </c>
      <c r="B140" s="34"/>
      <c r="C140" s="42" t="s">
        <v>162</v>
      </c>
      <c r="D140" s="35" t="s">
        <v>283</v>
      </c>
      <c r="E140" s="36" t="s">
        <v>266</v>
      </c>
      <c r="F140" s="67" t="s">
        <v>270</v>
      </c>
      <c r="G140" s="20">
        <f t="shared" si="10"/>
        <v>4</v>
      </c>
      <c r="H140" s="21">
        <f t="shared" si="11"/>
        <v>50</v>
      </c>
      <c r="I140" s="28"/>
      <c r="J140" s="29"/>
      <c r="K140" s="29">
        <v>4</v>
      </c>
      <c r="L140" s="29">
        <v>50</v>
      </c>
      <c r="M140" s="29"/>
      <c r="N140" s="29"/>
      <c r="O140" s="86"/>
      <c r="P140" s="29"/>
      <c r="Q140" s="91"/>
      <c r="R140" s="93"/>
    </row>
    <row r="141" spans="1:18" ht="12.75">
      <c r="A141" s="33">
        <f t="shared" si="9"/>
        <v>120</v>
      </c>
      <c r="B141" s="34"/>
      <c r="C141" s="42" t="s">
        <v>494</v>
      </c>
      <c r="D141" s="82" t="s">
        <v>16</v>
      </c>
      <c r="E141" s="83" t="s">
        <v>266</v>
      </c>
      <c r="F141" s="67" t="s">
        <v>270</v>
      </c>
      <c r="G141" s="20">
        <f t="shared" si="10"/>
        <v>4</v>
      </c>
      <c r="H141" s="21">
        <f t="shared" si="11"/>
        <v>50</v>
      </c>
      <c r="I141" s="28"/>
      <c r="J141" s="29"/>
      <c r="K141" s="29"/>
      <c r="L141" s="29"/>
      <c r="M141" s="29"/>
      <c r="N141" s="29"/>
      <c r="O141" s="86"/>
      <c r="P141" s="29"/>
      <c r="Q141" s="91">
        <v>4</v>
      </c>
      <c r="R141" s="93">
        <v>50</v>
      </c>
    </row>
    <row r="142" spans="1:18" ht="12.75">
      <c r="A142" s="33">
        <f t="shared" si="9"/>
        <v>121</v>
      </c>
      <c r="B142" s="34"/>
      <c r="C142" s="42" t="s">
        <v>235</v>
      </c>
      <c r="D142" s="35" t="s">
        <v>305</v>
      </c>
      <c r="E142" s="36" t="s">
        <v>266</v>
      </c>
      <c r="F142" s="67" t="s">
        <v>270</v>
      </c>
      <c r="G142" s="20">
        <f t="shared" si="10"/>
        <v>4</v>
      </c>
      <c r="H142" s="21">
        <f t="shared" si="11"/>
        <v>36</v>
      </c>
      <c r="I142" s="28">
        <v>2</v>
      </c>
      <c r="J142" s="29">
        <v>20</v>
      </c>
      <c r="K142" s="29">
        <v>2</v>
      </c>
      <c r="L142" s="29">
        <v>16</v>
      </c>
      <c r="M142" s="29"/>
      <c r="N142" s="29"/>
      <c r="O142" s="86"/>
      <c r="Q142" s="87"/>
      <c r="R142" s="88"/>
    </row>
    <row r="143" spans="1:18" ht="12.75">
      <c r="A143" s="33">
        <f t="shared" si="9"/>
        <v>122</v>
      </c>
      <c r="B143" s="34"/>
      <c r="C143" s="42" t="s">
        <v>341</v>
      </c>
      <c r="D143" s="35" t="s">
        <v>302</v>
      </c>
      <c r="E143" s="36" t="s">
        <v>267</v>
      </c>
      <c r="F143" s="67" t="s">
        <v>270</v>
      </c>
      <c r="G143" s="20">
        <f t="shared" si="10"/>
        <v>4</v>
      </c>
      <c r="H143" s="21">
        <f t="shared" si="11"/>
        <v>32</v>
      </c>
      <c r="I143" s="28">
        <v>2</v>
      </c>
      <c r="J143" s="29">
        <v>22</v>
      </c>
      <c r="K143" s="29"/>
      <c r="L143" s="29"/>
      <c r="M143" s="29">
        <v>2</v>
      </c>
      <c r="N143" s="29">
        <v>10</v>
      </c>
      <c r="O143" s="86"/>
      <c r="Q143" s="87"/>
      <c r="R143" s="88"/>
    </row>
    <row r="144" spans="1:18" ht="12.75">
      <c r="A144" s="33">
        <f t="shared" si="9"/>
        <v>123</v>
      </c>
      <c r="B144" s="34"/>
      <c r="C144" s="42" t="s">
        <v>343</v>
      </c>
      <c r="D144" s="35" t="s">
        <v>287</v>
      </c>
      <c r="E144" s="36" t="s">
        <v>296</v>
      </c>
      <c r="F144" s="67" t="s">
        <v>270</v>
      </c>
      <c r="G144" s="20">
        <f t="shared" si="10"/>
        <v>4</v>
      </c>
      <c r="H144" s="21">
        <f t="shared" si="11"/>
        <v>32</v>
      </c>
      <c r="I144" s="28">
        <v>2</v>
      </c>
      <c r="J144" s="29">
        <v>19</v>
      </c>
      <c r="K144" s="29"/>
      <c r="L144" s="29"/>
      <c r="M144" s="29"/>
      <c r="N144" s="29"/>
      <c r="O144" s="86"/>
      <c r="P144" s="29"/>
      <c r="Q144" s="91">
        <v>2</v>
      </c>
      <c r="R144" s="93">
        <v>13</v>
      </c>
    </row>
    <row r="145" spans="1:18" ht="12.75">
      <c r="A145" s="33">
        <f t="shared" si="9"/>
        <v>124</v>
      </c>
      <c r="B145" s="34"/>
      <c r="C145" s="42" t="s">
        <v>245</v>
      </c>
      <c r="D145" s="35" t="s">
        <v>283</v>
      </c>
      <c r="E145" s="36" t="s">
        <v>266</v>
      </c>
      <c r="F145" s="67" t="s">
        <v>270</v>
      </c>
      <c r="G145" s="20">
        <f t="shared" si="10"/>
        <v>4</v>
      </c>
      <c r="H145" s="21">
        <f t="shared" si="11"/>
        <v>17</v>
      </c>
      <c r="I145" s="28"/>
      <c r="J145" s="29"/>
      <c r="K145" s="29">
        <v>2</v>
      </c>
      <c r="L145" s="29">
        <v>9</v>
      </c>
      <c r="M145" s="29">
        <v>2</v>
      </c>
      <c r="N145" s="29">
        <v>8</v>
      </c>
      <c r="O145" s="86"/>
      <c r="P145" s="29"/>
      <c r="Q145" s="87"/>
      <c r="R145" s="88"/>
    </row>
    <row r="146" spans="1:18" ht="12.75">
      <c r="A146" s="33">
        <f t="shared" si="9"/>
        <v>125</v>
      </c>
      <c r="B146" s="34"/>
      <c r="C146" s="42" t="s">
        <v>419</v>
      </c>
      <c r="D146" s="15" t="s">
        <v>305</v>
      </c>
      <c r="E146" s="16" t="s">
        <v>260</v>
      </c>
      <c r="F146" s="67" t="s">
        <v>270</v>
      </c>
      <c r="G146" s="20">
        <f t="shared" si="10"/>
        <v>4</v>
      </c>
      <c r="H146" s="21">
        <f t="shared" si="11"/>
        <v>15</v>
      </c>
      <c r="I146" s="28"/>
      <c r="J146" s="29"/>
      <c r="K146" s="29"/>
      <c r="L146" s="29"/>
      <c r="M146" s="29"/>
      <c r="N146" s="29"/>
      <c r="O146" s="89">
        <v>4</v>
      </c>
      <c r="P146" s="89">
        <v>15</v>
      </c>
      <c r="Q146" s="87"/>
      <c r="R146" s="88"/>
    </row>
    <row r="147" spans="1:18" ht="12.75">
      <c r="A147" s="33">
        <f t="shared" si="9"/>
        <v>126</v>
      </c>
      <c r="B147" s="34"/>
      <c r="C147" s="42" t="s">
        <v>307</v>
      </c>
      <c r="D147" s="35" t="s">
        <v>283</v>
      </c>
      <c r="E147" s="36" t="s">
        <v>308</v>
      </c>
      <c r="F147" s="67" t="s">
        <v>270</v>
      </c>
      <c r="G147" s="20">
        <f t="shared" si="10"/>
        <v>3.5</v>
      </c>
      <c r="H147" s="21">
        <f t="shared" si="11"/>
        <v>70</v>
      </c>
      <c r="I147" s="28">
        <v>3.5</v>
      </c>
      <c r="J147" s="29">
        <v>70</v>
      </c>
      <c r="K147" s="29"/>
      <c r="L147" s="29"/>
      <c r="M147" s="29"/>
      <c r="N147" s="29"/>
      <c r="O147" s="86"/>
      <c r="P147" s="29"/>
      <c r="Q147" s="87"/>
      <c r="R147" s="88"/>
    </row>
    <row r="148" spans="1:18" ht="12.75">
      <c r="A148" s="33">
        <f t="shared" si="9"/>
        <v>127</v>
      </c>
      <c r="B148" s="34"/>
      <c r="C148" s="42" t="s">
        <v>309</v>
      </c>
      <c r="D148" s="35" t="s">
        <v>283</v>
      </c>
      <c r="E148" s="36" t="s">
        <v>259</v>
      </c>
      <c r="F148" s="67" t="s">
        <v>270</v>
      </c>
      <c r="G148" s="20">
        <f t="shared" si="10"/>
        <v>3.5</v>
      </c>
      <c r="H148" s="21">
        <f t="shared" si="11"/>
        <v>68</v>
      </c>
      <c r="I148" s="28">
        <v>3.5</v>
      </c>
      <c r="J148" s="29">
        <v>68</v>
      </c>
      <c r="K148" s="29"/>
      <c r="L148" s="29"/>
      <c r="M148" s="29"/>
      <c r="N148" s="29"/>
      <c r="O148" s="86"/>
      <c r="P148" s="29"/>
      <c r="Q148" s="87"/>
      <c r="R148" s="88"/>
    </row>
    <row r="149" spans="1:18" ht="12.75">
      <c r="A149" s="33">
        <f t="shared" si="9"/>
        <v>128</v>
      </c>
      <c r="B149" s="34"/>
      <c r="C149" s="42" t="s">
        <v>310</v>
      </c>
      <c r="D149" s="35" t="s">
        <v>283</v>
      </c>
      <c r="E149" s="36" t="s">
        <v>266</v>
      </c>
      <c r="F149" s="67" t="s">
        <v>270</v>
      </c>
      <c r="G149" s="20">
        <f t="shared" si="10"/>
        <v>3.5</v>
      </c>
      <c r="H149" s="21">
        <f t="shared" si="11"/>
        <v>66</v>
      </c>
      <c r="I149" s="28">
        <v>3.5</v>
      </c>
      <c r="J149" s="29">
        <v>66</v>
      </c>
      <c r="K149" s="29"/>
      <c r="L149" s="29"/>
      <c r="M149" s="29"/>
      <c r="N149" s="29"/>
      <c r="O149" s="86"/>
      <c r="P149" s="29"/>
      <c r="Q149" s="87"/>
      <c r="R149" s="88"/>
    </row>
    <row r="150" spans="1:18" ht="12.75">
      <c r="A150" s="33">
        <f t="shared" si="9"/>
        <v>129</v>
      </c>
      <c r="C150" s="42" t="s">
        <v>311</v>
      </c>
      <c r="D150" s="35" t="s">
        <v>283</v>
      </c>
      <c r="E150" s="36" t="s">
        <v>268</v>
      </c>
      <c r="F150" s="67" t="s">
        <v>270</v>
      </c>
      <c r="G150" s="20">
        <f aca="true" t="shared" si="12" ref="G150:G181">I150+K150+M150+O150+Q150</f>
        <v>3.5</v>
      </c>
      <c r="H150" s="21">
        <f aca="true" t="shared" si="13" ref="H150:H181">J150+L150+N150+P150+R150</f>
        <v>65</v>
      </c>
      <c r="I150" s="28">
        <v>3.5</v>
      </c>
      <c r="J150" s="29">
        <v>65</v>
      </c>
      <c r="K150" s="29"/>
      <c r="M150" s="29"/>
      <c r="N150" s="29"/>
      <c r="O150" s="86"/>
      <c r="Q150" s="91"/>
      <c r="R150" s="93"/>
    </row>
    <row r="151" spans="1:18" ht="12.75">
      <c r="A151" s="33">
        <f t="shared" si="9"/>
        <v>130</v>
      </c>
      <c r="C151" s="42" t="s">
        <v>312</v>
      </c>
      <c r="D151" s="35" t="s">
        <v>275</v>
      </c>
      <c r="E151" s="36" t="s">
        <v>267</v>
      </c>
      <c r="F151" s="67" t="s">
        <v>270</v>
      </c>
      <c r="G151" s="20">
        <f t="shared" si="12"/>
        <v>3.5</v>
      </c>
      <c r="H151" s="21">
        <f t="shared" si="13"/>
        <v>64</v>
      </c>
      <c r="I151" s="28">
        <v>3.5</v>
      </c>
      <c r="J151" s="29">
        <v>64</v>
      </c>
      <c r="K151" s="29"/>
      <c r="M151" s="29"/>
      <c r="N151" s="29"/>
      <c r="O151" s="86"/>
      <c r="Q151" s="87"/>
      <c r="R151" s="88"/>
    </row>
    <row r="152" spans="1:18" ht="12.75">
      <c r="A152" s="33">
        <f t="shared" si="9"/>
        <v>131</v>
      </c>
      <c r="C152" s="42" t="s">
        <v>501</v>
      </c>
      <c r="D152" s="82" t="s">
        <v>383</v>
      </c>
      <c r="E152" s="83" t="s">
        <v>262</v>
      </c>
      <c r="F152" s="67" t="s">
        <v>270</v>
      </c>
      <c r="G152" s="20">
        <f t="shared" si="12"/>
        <v>3.5</v>
      </c>
      <c r="H152" s="21">
        <f t="shared" si="13"/>
        <v>48</v>
      </c>
      <c r="I152" s="28"/>
      <c r="J152" s="29"/>
      <c r="K152" s="29"/>
      <c r="M152" s="29"/>
      <c r="N152" s="29"/>
      <c r="O152" s="86"/>
      <c r="Q152" s="91">
        <v>3.5</v>
      </c>
      <c r="R152" s="93">
        <v>48</v>
      </c>
    </row>
    <row r="153" spans="1:18" ht="12.75">
      <c r="A153" s="33">
        <f t="shared" si="9"/>
        <v>132</v>
      </c>
      <c r="C153" s="42" t="s">
        <v>509</v>
      </c>
      <c r="D153" s="82" t="s">
        <v>23</v>
      </c>
      <c r="E153" s="83" t="s">
        <v>614</v>
      </c>
      <c r="F153" s="76" t="s">
        <v>271</v>
      </c>
      <c r="G153" s="20">
        <f t="shared" si="12"/>
        <v>3.5</v>
      </c>
      <c r="H153" s="21">
        <f t="shared" si="13"/>
        <v>45</v>
      </c>
      <c r="I153" s="28"/>
      <c r="J153" s="29"/>
      <c r="K153" s="29"/>
      <c r="M153" s="29"/>
      <c r="N153" s="29"/>
      <c r="O153" s="86"/>
      <c r="Q153" s="91">
        <v>3.5</v>
      </c>
      <c r="R153" s="93">
        <v>45</v>
      </c>
    </row>
    <row r="154" spans="1:18" ht="12.75">
      <c r="A154" s="33">
        <f t="shared" si="9"/>
        <v>133</v>
      </c>
      <c r="C154" s="42" t="s">
        <v>389</v>
      </c>
      <c r="D154" s="35" t="s">
        <v>283</v>
      </c>
      <c r="E154" s="36" t="s">
        <v>268</v>
      </c>
      <c r="F154" s="67" t="s">
        <v>270</v>
      </c>
      <c r="G154" s="20">
        <f t="shared" si="12"/>
        <v>3.5</v>
      </c>
      <c r="H154" s="21">
        <f t="shared" si="13"/>
        <v>45</v>
      </c>
      <c r="I154" s="28"/>
      <c r="J154" s="29"/>
      <c r="K154" s="29"/>
      <c r="M154" s="29">
        <v>3.5</v>
      </c>
      <c r="N154" s="29">
        <v>45</v>
      </c>
      <c r="O154" s="86"/>
      <c r="Q154" s="87"/>
      <c r="R154" s="88"/>
    </row>
    <row r="155" spans="1:18" ht="12.75">
      <c r="A155" s="33">
        <f t="shared" si="9"/>
        <v>134</v>
      </c>
      <c r="C155" s="42" t="s">
        <v>177</v>
      </c>
      <c r="D155" s="35" t="s">
        <v>275</v>
      </c>
      <c r="E155" s="36" t="s">
        <v>259</v>
      </c>
      <c r="F155" s="67" t="s">
        <v>270</v>
      </c>
      <c r="G155" s="20">
        <f t="shared" si="12"/>
        <v>3.5</v>
      </c>
      <c r="H155" s="21">
        <f t="shared" si="13"/>
        <v>45</v>
      </c>
      <c r="I155" s="28"/>
      <c r="J155" s="29"/>
      <c r="K155" s="29">
        <v>3.5</v>
      </c>
      <c r="L155" s="15">
        <v>45</v>
      </c>
      <c r="M155" s="29"/>
      <c r="N155" s="29"/>
      <c r="O155" s="86"/>
      <c r="Q155" s="87"/>
      <c r="R155" s="88"/>
    </row>
    <row r="156" spans="1:18" ht="12.75">
      <c r="A156" s="33">
        <f t="shared" si="9"/>
        <v>135</v>
      </c>
      <c r="C156" s="42" t="s">
        <v>390</v>
      </c>
      <c r="D156" s="35" t="s">
        <v>275</v>
      </c>
      <c r="E156" s="36" t="s">
        <v>259</v>
      </c>
      <c r="F156" s="67" t="s">
        <v>270</v>
      </c>
      <c r="G156" s="20">
        <f t="shared" si="12"/>
        <v>3.5</v>
      </c>
      <c r="H156" s="21">
        <f t="shared" si="13"/>
        <v>42</v>
      </c>
      <c r="I156" s="28"/>
      <c r="J156" s="29"/>
      <c r="K156" s="29"/>
      <c r="M156" s="29">
        <v>3.5</v>
      </c>
      <c r="N156" s="29">
        <v>42</v>
      </c>
      <c r="O156" s="86"/>
      <c r="Q156" s="87"/>
      <c r="R156" s="88"/>
    </row>
    <row r="157" spans="1:18" ht="12.75">
      <c r="A157" s="33">
        <f t="shared" si="9"/>
        <v>136</v>
      </c>
      <c r="C157" s="42" t="s">
        <v>523</v>
      </c>
      <c r="D157" s="82" t="s">
        <v>49</v>
      </c>
      <c r="E157" s="83" t="s">
        <v>614</v>
      </c>
      <c r="F157" s="76" t="s">
        <v>271</v>
      </c>
      <c r="G157" s="20">
        <f t="shared" si="12"/>
        <v>3.5</v>
      </c>
      <c r="H157" s="21">
        <f t="shared" si="13"/>
        <v>39</v>
      </c>
      <c r="I157" s="28"/>
      <c r="J157" s="29"/>
      <c r="K157" s="29"/>
      <c r="M157" s="29"/>
      <c r="N157" s="29"/>
      <c r="O157" s="86"/>
      <c r="Q157" s="87">
        <v>3.5</v>
      </c>
      <c r="R157" s="88">
        <v>39</v>
      </c>
    </row>
    <row r="158" spans="1:18" ht="12.75">
      <c r="A158" s="33">
        <f t="shared" si="9"/>
        <v>137</v>
      </c>
      <c r="C158" s="42" t="s">
        <v>421</v>
      </c>
      <c r="D158" s="15" t="s">
        <v>283</v>
      </c>
      <c r="E158" s="16" t="s">
        <v>259</v>
      </c>
      <c r="F158" s="15" t="s">
        <v>270</v>
      </c>
      <c r="G158" s="20">
        <f t="shared" si="12"/>
        <v>3.5</v>
      </c>
      <c r="H158" s="11">
        <f t="shared" si="13"/>
        <v>11</v>
      </c>
      <c r="I158" s="28"/>
      <c r="J158" s="29"/>
      <c r="K158" s="29"/>
      <c r="M158" s="29"/>
      <c r="N158" s="29"/>
      <c r="O158" s="86">
        <v>3.5</v>
      </c>
      <c r="P158" s="15">
        <v>11</v>
      </c>
      <c r="Q158" s="87"/>
      <c r="R158" s="88"/>
    </row>
    <row r="159" spans="1:18" ht="12.75">
      <c r="A159" s="33">
        <f t="shared" si="9"/>
        <v>138</v>
      </c>
      <c r="C159" s="42" t="s">
        <v>429</v>
      </c>
      <c r="D159" s="15" t="s">
        <v>302</v>
      </c>
      <c r="E159" s="52" t="s">
        <v>432</v>
      </c>
      <c r="F159" s="15" t="s">
        <v>270</v>
      </c>
      <c r="G159" s="20">
        <f t="shared" si="12"/>
        <v>3.5</v>
      </c>
      <c r="H159" s="11">
        <f t="shared" si="13"/>
        <v>9</v>
      </c>
      <c r="I159" s="28"/>
      <c r="J159" s="29"/>
      <c r="K159" s="29"/>
      <c r="M159" s="29"/>
      <c r="N159" s="29"/>
      <c r="O159" s="86">
        <v>2</v>
      </c>
      <c r="P159" s="15">
        <v>3</v>
      </c>
      <c r="Q159" s="87">
        <v>1.5</v>
      </c>
      <c r="R159" s="88">
        <v>6</v>
      </c>
    </row>
    <row r="160" spans="1:18" ht="12.75">
      <c r="A160" s="33">
        <f t="shared" si="9"/>
        <v>139</v>
      </c>
      <c r="C160" s="42" t="s">
        <v>319</v>
      </c>
      <c r="D160" s="35" t="s">
        <v>287</v>
      </c>
      <c r="E160" s="36" t="s">
        <v>259</v>
      </c>
      <c r="F160" s="67" t="s">
        <v>270</v>
      </c>
      <c r="G160" s="20">
        <f t="shared" si="12"/>
        <v>3</v>
      </c>
      <c r="H160" s="11">
        <f t="shared" si="13"/>
        <v>57</v>
      </c>
      <c r="I160" s="28">
        <v>3</v>
      </c>
      <c r="J160" s="29">
        <v>57</v>
      </c>
      <c r="K160" s="29"/>
      <c r="M160" s="29"/>
      <c r="N160" s="29"/>
      <c r="O160" s="86"/>
      <c r="Q160" s="87"/>
      <c r="R160" s="88"/>
    </row>
    <row r="161" spans="1:18" ht="12.75">
      <c r="A161" s="33">
        <f t="shared" si="9"/>
        <v>140</v>
      </c>
      <c r="C161" s="42" t="s">
        <v>322</v>
      </c>
      <c r="D161" s="35" t="s">
        <v>275</v>
      </c>
      <c r="E161" s="36" t="s">
        <v>268</v>
      </c>
      <c r="F161" s="67" t="s">
        <v>270</v>
      </c>
      <c r="G161" s="20">
        <f t="shared" si="12"/>
        <v>3</v>
      </c>
      <c r="H161" s="11">
        <f t="shared" si="13"/>
        <v>53</v>
      </c>
      <c r="I161" s="28">
        <v>3</v>
      </c>
      <c r="J161" s="29">
        <v>53</v>
      </c>
      <c r="K161" s="29"/>
      <c r="M161" s="29"/>
      <c r="N161" s="29"/>
      <c r="O161" s="86"/>
      <c r="Q161" s="87"/>
      <c r="R161" s="88"/>
    </row>
    <row r="162" spans="1:18" ht="12.75">
      <c r="A162" s="33">
        <f t="shared" si="9"/>
        <v>141</v>
      </c>
      <c r="C162" s="42" t="s">
        <v>323</v>
      </c>
      <c r="D162" s="35" t="s">
        <v>283</v>
      </c>
      <c r="E162" s="36" t="s">
        <v>266</v>
      </c>
      <c r="F162" s="67" t="s">
        <v>270</v>
      </c>
      <c r="G162" s="20">
        <f t="shared" si="12"/>
        <v>3</v>
      </c>
      <c r="H162" s="11">
        <f t="shared" si="13"/>
        <v>52</v>
      </c>
      <c r="I162" s="28">
        <v>3</v>
      </c>
      <c r="J162" s="29">
        <v>52</v>
      </c>
      <c r="K162" s="29"/>
      <c r="M162" s="29"/>
      <c r="N162" s="29"/>
      <c r="O162" s="86"/>
      <c r="Q162" s="87"/>
      <c r="R162" s="88"/>
    </row>
    <row r="163" spans="1:18" ht="12.75">
      <c r="A163" s="33">
        <f t="shared" si="9"/>
        <v>142</v>
      </c>
      <c r="C163" s="42" t="s">
        <v>324</v>
      </c>
      <c r="D163" s="35" t="s">
        <v>287</v>
      </c>
      <c r="E163" s="36" t="s">
        <v>268</v>
      </c>
      <c r="F163" s="67" t="s">
        <v>270</v>
      </c>
      <c r="G163" s="20">
        <f t="shared" si="12"/>
        <v>3</v>
      </c>
      <c r="H163" s="11">
        <f t="shared" si="13"/>
        <v>47</v>
      </c>
      <c r="I163" s="28">
        <v>3</v>
      </c>
      <c r="J163" s="29">
        <v>47</v>
      </c>
      <c r="K163" s="29"/>
      <c r="M163" s="29"/>
      <c r="N163" s="29"/>
      <c r="O163" s="86"/>
      <c r="Q163" s="87"/>
      <c r="R163" s="88"/>
    </row>
    <row r="164" spans="1:18" ht="12.75">
      <c r="A164" s="33">
        <f t="shared" si="9"/>
        <v>143</v>
      </c>
      <c r="C164" s="42" t="s">
        <v>182</v>
      </c>
      <c r="D164" s="35" t="s">
        <v>287</v>
      </c>
      <c r="E164" s="36" t="s">
        <v>259</v>
      </c>
      <c r="F164" s="67" t="s">
        <v>270</v>
      </c>
      <c r="G164" s="20">
        <f t="shared" si="12"/>
        <v>3</v>
      </c>
      <c r="H164" s="11">
        <f t="shared" si="13"/>
        <v>43</v>
      </c>
      <c r="I164" s="28"/>
      <c r="J164" s="29"/>
      <c r="K164" s="29">
        <v>3</v>
      </c>
      <c r="L164" s="15">
        <v>43</v>
      </c>
      <c r="M164" s="29"/>
      <c r="N164" s="29"/>
      <c r="O164" s="86"/>
      <c r="Q164" s="87"/>
      <c r="R164" s="88"/>
    </row>
    <row r="165" spans="1:18" ht="12.75">
      <c r="A165" s="33">
        <f t="shared" si="9"/>
        <v>144</v>
      </c>
      <c r="C165" s="42" t="s">
        <v>190</v>
      </c>
      <c r="D165" s="35" t="s">
        <v>275</v>
      </c>
      <c r="E165" s="36" t="s">
        <v>259</v>
      </c>
      <c r="F165" s="67" t="s">
        <v>270</v>
      </c>
      <c r="G165" s="20">
        <f t="shared" si="12"/>
        <v>3</v>
      </c>
      <c r="H165" s="11">
        <f t="shared" si="13"/>
        <v>40</v>
      </c>
      <c r="I165" s="28"/>
      <c r="J165" s="29"/>
      <c r="K165" s="29">
        <v>3</v>
      </c>
      <c r="L165" s="15">
        <v>40</v>
      </c>
      <c r="M165" s="29"/>
      <c r="N165" s="29"/>
      <c r="O165" s="86"/>
      <c r="Q165" s="87"/>
      <c r="R165" s="88"/>
    </row>
    <row r="166" spans="1:18" ht="12.75">
      <c r="A166" s="33">
        <f t="shared" si="9"/>
        <v>145</v>
      </c>
      <c r="C166" s="42" t="s">
        <v>532</v>
      </c>
      <c r="D166" s="82" t="s">
        <v>49</v>
      </c>
      <c r="E166" s="83" t="s">
        <v>262</v>
      </c>
      <c r="F166" s="67" t="s">
        <v>270</v>
      </c>
      <c r="G166" s="20">
        <f t="shared" si="12"/>
        <v>3</v>
      </c>
      <c r="H166" s="11">
        <f t="shared" si="13"/>
        <v>30</v>
      </c>
      <c r="I166" s="28"/>
      <c r="J166" s="29"/>
      <c r="K166" s="29"/>
      <c r="M166" s="29"/>
      <c r="N166" s="29"/>
      <c r="O166" s="86"/>
      <c r="Q166" s="87">
        <v>3</v>
      </c>
      <c r="R166" s="88">
        <v>30</v>
      </c>
    </row>
    <row r="167" spans="1:18" ht="12.75">
      <c r="A167" s="33">
        <f t="shared" si="9"/>
        <v>146</v>
      </c>
      <c r="C167" s="42" t="s">
        <v>391</v>
      </c>
      <c r="D167" s="35" t="s">
        <v>283</v>
      </c>
      <c r="E167" s="36" t="s">
        <v>268</v>
      </c>
      <c r="F167" s="67" t="s">
        <v>270</v>
      </c>
      <c r="G167" s="20">
        <f t="shared" si="12"/>
        <v>3</v>
      </c>
      <c r="H167" s="11">
        <f t="shared" si="13"/>
        <v>28</v>
      </c>
      <c r="I167" s="28"/>
      <c r="J167" s="29"/>
      <c r="K167" s="29"/>
      <c r="M167" s="29">
        <v>3</v>
      </c>
      <c r="N167" s="29">
        <v>28</v>
      </c>
      <c r="O167" s="86"/>
      <c r="Q167" s="87"/>
      <c r="R167" s="88"/>
    </row>
    <row r="168" spans="1:18" ht="12.75">
      <c r="A168" s="33">
        <f t="shared" si="9"/>
        <v>147</v>
      </c>
      <c r="C168" s="42" t="s">
        <v>539</v>
      </c>
      <c r="D168" s="82" t="s">
        <v>383</v>
      </c>
      <c r="E168" s="83" t="s">
        <v>262</v>
      </c>
      <c r="F168" s="67" t="s">
        <v>270</v>
      </c>
      <c r="G168" s="20">
        <f t="shared" si="12"/>
        <v>3</v>
      </c>
      <c r="H168" s="11">
        <f t="shared" si="13"/>
        <v>27</v>
      </c>
      <c r="I168" s="28"/>
      <c r="J168" s="29"/>
      <c r="K168" s="29"/>
      <c r="M168" s="29"/>
      <c r="N168" s="29"/>
      <c r="O168" s="86"/>
      <c r="Q168" s="87">
        <v>3</v>
      </c>
      <c r="R168" s="88">
        <v>27</v>
      </c>
    </row>
    <row r="169" spans="1:18" ht="12.75">
      <c r="A169" s="33">
        <f t="shared" si="9"/>
        <v>148</v>
      </c>
      <c r="C169" s="42" t="s">
        <v>423</v>
      </c>
      <c r="D169" s="15" t="s">
        <v>283</v>
      </c>
      <c r="E169" s="16" t="s">
        <v>431</v>
      </c>
      <c r="F169" s="85" t="s">
        <v>271</v>
      </c>
      <c r="G169" s="20">
        <f t="shared" si="12"/>
        <v>3</v>
      </c>
      <c r="H169" s="11">
        <f t="shared" si="13"/>
        <v>10</v>
      </c>
      <c r="I169" s="28"/>
      <c r="J169" s="29"/>
      <c r="K169" s="29"/>
      <c r="M169" s="29"/>
      <c r="N169" s="29"/>
      <c r="O169" s="86">
        <v>3</v>
      </c>
      <c r="P169" s="15">
        <v>10</v>
      </c>
      <c r="Q169" s="87"/>
      <c r="R169" s="88"/>
    </row>
    <row r="170" spans="1:18" ht="12.75">
      <c r="A170" s="33">
        <f t="shared" si="9"/>
        <v>149</v>
      </c>
      <c r="C170" s="42" t="s">
        <v>425</v>
      </c>
      <c r="D170" s="15" t="s">
        <v>283</v>
      </c>
      <c r="E170" s="16" t="s">
        <v>260</v>
      </c>
      <c r="F170" s="15" t="s">
        <v>270</v>
      </c>
      <c r="G170" s="20">
        <f t="shared" si="12"/>
        <v>3</v>
      </c>
      <c r="H170" s="11">
        <f t="shared" si="13"/>
        <v>8</v>
      </c>
      <c r="I170" s="28"/>
      <c r="J170" s="29"/>
      <c r="K170" s="29"/>
      <c r="M170" s="29"/>
      <c r="N170" s="29"/>
      <c r="O170" s="86">
        <v>3</v>
      </c>
      <c r="P170" s="15">
        <v>8</v>
      </c>
      <c r="Q170" s="87"/>
      <c r="R170" s="88"/>
    </row>
    <row r="171" spans="1:18" ht="12.75">
      <c r="A171" s="33">
        <f t="shared" si="9"/>
        <v>150</v>
      </c>
      <c r="C171" s="42" t="s">
        <v>426</v>
      </c>
      <c r="D171" s="15" t="s">
        <v>287</v>
      </c>
      <c r="E171" s="16" t="s">
        <v>260</v>
      </c>
      <c r="F171" s="15" t="s">
        <v>270</v>
      </c>
      <c r="G171" s="20">
        <f t="shared" si="12"/>
        <v>3</v>
      </c>
      <c r="H171" s="11">
        <f t="shared" si="13"/>
        <v>6</v>
      </c>
      <c r="I171" s="28"/>
      <c r="J171" s="29"/>
      <c r="K171" s="29"/>
      <c r="M171" s="29"/>
      <c r="N171" s="29"/>
      <c r="O171" s="86">
        <v>3</v>
      </c>
      <c r="P171" s="15">
        <v>6</v>
      </c>
      <c r="Q171" s="87"/>
      <c r="R171" s="88"/>
    </row>
    <row r="172" spans="1:18" ht="12.75">
      <c r="A172" s="33">
        <f t="shared" si="9"/>
        <v>151</v>
      </c>
      <c r="C172" s="42" t="s">
        <v>331</v>
      </c>
      <c r="D172" s="35" t="s">
        <v>283</v>
      </c>
      <c r="E172" s="36" t="s">
        <v>259</v>
      </c>
      <c r="F172" s="67" t="s">
        <v>270</v>
      </c>
      <c r="G172" s="20">
        <f t="shared" si="12"/>
        <v>2.5</v>
      </c>
      <c r="H172" s="11">
        <f t="shared" si="13"/>
        <v>33</v>
      </c>
      <c r="I172" s="28">
        <v>2.5</v>
      </c>
      <c r="J172" s="29">
        <v>33</v>
      </c>
      <c r="K172" s="29"/>
      <c r="M172" s="29"/>
      <c r="N172" s="29"/>
      <c r="O172" s="86"/>
      <c r="Q172" s="87"/>
      <c r="R172" s="88"/>
    </row>
    <row r="173" spans="1:18" ht="12.75">
      <c r="A173" s="33">
        <f t="shared" si="9"/>
        <v>152</v>
      </c>
      <c r="C173" s="42" t="s">
        <v>332</v>
      </c>
      <c r="D173" s="35" t="s">
        <v>283</v>
      </c>
      <c r="E173" s="36" t="s">
        <v>308</v>
      </c>
      <c r="F173" s="67" t="s">
        <v>270</v>
      </c>
      <c r="G173" s="20">
        <f t="shared" si="12"/>
        <v>2.5</v>
      </c>
      <c r="H173" s="11">
        <f t="shared" si="13"/>
        <v>32</v>
      </c>
      <c r="I173" s="28">
        <v>2.5</v>
      </c>
      <c r="J173" s="29">
        <v>32</v>
      </c>
      <c r="K173" s="29"/>
      <c r="M173" s="29"/>
      <c r="N173" s="29"/>
      <c r="O173" s="86"/>
      <c r="Q173" s="87"/>
      <c r="R173" s="88"/>
    </row>
    <row r="174" spans="1:18" ht="12.75">
      <c r="A174" s="33">
        <f t="shared" si="9"/>
        <v>153</v>
      </c>
      <c r="C174" s="42" t="s">
        <v>334</v>
      </c>
      <c r="D174" s="35" t="s">
        <v>283</v>
      </c>
      <c r="E174" s="36" t="s">
        <v>259</v>
      </c>
      <c r="F174" s="67" t="s">
        <v>270</v>
      </c>
      <c r="G174" s="20">
        <f t="shared" si="12"/>
        <v>2.5</v>
      </c>
      <c r="H174" s="11">
        <f t="shared" si="13"/>
        <v>29</v>
      </c>
      <c r="I174" s="28">
        <v>2.5</v>
      </c>
      <c r="J174" s="29">
        <v>29</v>
      </c>
      <c r="K174" s="29"/>
      <c r="M174" s="29"/>
      <c r="N174" s="29"/>
      <c r="O174" s="86"/>
      <c r="Q174" s="87"/>
      <c r="R174" s="88"/>
    </row>
    <row r="175" spans="1:18" ht="12.75">
      <c r="A175" s="33">
        <f t="shared" si="9"/>
        <v>154</v>
      </c>
      <c r="C175" s="42" t="s">
        <v>335</v>
      </c>
      <c r="D175" s="35" t="s">
        <v>287</v>
      </c>
      <c r="E175" s="36" t="s">
        <v>267</v>
      </c>
      <c r="F175" s="67" t="s">
        <v>270</v>
      </c>
      <c r="G175" s="20">
        <f t="shared" si="12"/>
        <v>2.5</v>
      </c>
      <c r="H175" s="11">
        <f t="shared" si="13"/>
        <v>28</v>
      </c>
      <c r="I175" s="28">
        <v>2.5</v>
      </c>
      <c r="J175" s="29">
        <v>28</v>
      </c>
      <c r="K175" s="29"/>
      <c r="M175" s="29"/>
      <c r="N175" s="29"/>
      <c r="O175" s="86"/>
      <c r="Q175" s="87"/>
      <c r="R175" s="88"/>
    </row>
    <row r="176" spans="1:18" ht="12.75">
      <c r="A176" s="33">
        <f aca="true" t="shared" si="14" ref="A176:A185">IF(A175="","",IF(C176="","",A175+1))</f>
        <v>155</v>
      </c>
      <c r="C176" s="42" t="s">
        <v>336</v>
      </c>
      <c r="D176" s="35" t="s">
        <v>281</v>
      </c>
      <c r="E176" s="36" t="s">
        <v>259</v>
      </c>
      <c r="F176" s="67" t="s">
        <v>270</v>
      </c>
      <c r="G176" s="20">
        <f t="shared" si="12"/>
        <v>2.5</v>
      </c>
      <c r="H176" s="11">
        <f t="shared" si="13"/>
        <v>27</v>
      </c>
      <c r="I176" s="28">
        <v>2.5</v>
      </c>
      <c r="J176" s="29">
        <v>27</v>
      </c>
      <c r="K176" s="29"/>
      <c r="M176" s="29"/>
      <c r="N176" s="29"/>
      <c r="O176" s="86"/>
      <c r="Q176" s="87"/>
      <c r="R176" s="88"/>
    </row>
    <row r="177" spans="1:18" ht="12.75">
      <c r="A177" s="33">
        <f t="shared" si="14"/>
        <v>156</v>
      </c>
      <c r="C177" s="42" t="s">
        <v>548</v>
      </c>
      <c r="D177" s="82" t="s">
        <v>49</v>
      </c>
      <c r="E177" s="83" t="s">
        <v>262</v>
      </c>
      <c r="F177" s="67" t="s">
        <v>270</v>
      </c>
      <c r="G177" s="20">
        <f t="shared" si="12"/>
        <v>2.5</v>
      </c>
      <c r="H177" s="11">
        <f t="shared" si="13"/>
        <v>21</v>
      </c>
      <c r="I177" s="28"/>
      <c r="J177" s="29"/>
      <c r="K177" s="29"/>
      <c r="M177" s="29"/>
      <c r="N177" s="29"/>
      <c r="O177" s="86"/>
      <c r="Q177" s="87">
        <v>2.5</v>
      </c>
      <c r="R177" s="88">
        <v>21</v>
      </c>
    </row>
    <row r="178" spans="1:18" ht="12.75">
      <c r="A178" s="33">
        <f t="shared" si="14"/>
        <v>157</v>
      </c>
      <c r="C178" s="42" t="s">
        <v>554</v>
      </c>
      <c r="D178" s="35" t="s">
        <v>38</v>
      </c>
      <c r="E178" s="36" t="s">
        <v>262</v>
      </c>
      <c r="F178" s="67" t="s">
        <v>270</v>
      </c>
      <c r="G178" s="20">
        <f t="shared" si="12"/>
        <v>2.5</v>
      </c>
      <c r="H178" s="11">
        <f t="shared" si="13"/>
        <v>19</v>
      </c>
      <c r="I178" s="28"/>
      <c r="J178" s="29"/>
      <c r="K178" s="29"/>
      <c r="M178" s="29"/>
      <c r="N178" s="29"/>
      <c r="O178" s="86"/>
      <c r="Q178" s="87">
        <v>2.5</v>
      </c>
      <c r="R178" s="88">
        <v>19</v>
      </c>
    </row>
    <row r="179" spans="1:18" ht="12.75">
      <c r="A179" s="33">
        <f t="shared" si="14"/>
        <v>158</v>
      </c>
      <c r="C179" s="42" t="s">
        <v>229</v>
      </c>
      <c r="D179" s="35" t="s">
        <v>283</v>
      </c>
      <c r="E179" s="36" t="s">
        <v>264</v>
      </c>
      <c r="F179" s="84" t="s">
        <v>271</v>
      </c>
      <c r="G179" s="20">
        <f t="shared" si="12"/>
        <v>2.5</v>
      </c>
      <c r="H179" s="11">
        <f t="shared" si="13"/>
        <v>19</v>
      </c>
      <c r="I179" s="28"/>
      <c r="J179" s="29"/>
      <c r="K179" s="29">
        <v>2.5</v>
      </c>
      <c r="L179" s="15">
        <v>19</v>
      </c>
      <c r="M179" s="29"/>
      <c r="N179" s="29"/>
      <c r="O179" s="86"/>
      <c r="Q179" s="87"/>
      <c r="R179" s="88"/>
    </row>
    <row r="180" spans="1:18" ht="12.75">
      <c r="A180" s="33">
        <f t="shared" si="14"/>
        <v>159</v>
      </c>
      <c r="C180" s="42" t="s">
        <v>560</v>
      </c>
      <c r="D180" s="82" t="s">
        <v>49</v>
      </c>
      <c r="E180" s="83" t="s">
        <v>262</v>
      </c>
      <c r="F180" s="67" t="s">
        <v>270</v>
      </c>
      <c r="G180" s="20">
        <f t="shared" si="12"/>
        <v>2.5</v>
      </c>
      <c r="H180" s="11">
        <f t="shared" si="13"/>
        <v>17</v>
      </c>
      <c r="I180" s="28"/>
      <c r="J180" s="29"/>
      <c r="K180" s="29"/>
      <c r="M180" s="29"/>
      <c r="N180" s="29"/>
      <c r="O180" s="86"/>
      <c r="Q180" s="87">
        <v>2.5</v>
      </c>
      <c r="R180" s="88">
        <v>17</v>
      </c>
    </row>
    <row r="181" spans="1:18" ht="12.75">
      <c r="A181" s="33">
        <f t="shared" si="14"/>
        <v>160</v>
      </c>
      <c r="C181" s="42" t="s">
        <v>397</v>
      </c>
      <c r="D181" s="35" t="s">
        <v>180</v>
      </c>
      <c r="E181" s="36" t="s">
        <v>266</v>
      </c>
      <c r="F181" s="67" t="s">
        <v>270</v>
      </c>
      <c r="G181" s="20">
        <f t="shared" si="12"/>
        <v>2.5</v>
      </c>
      <c r="H181" s="11">
        <f t="shared" si="13"/>
        <v>16</v>
      </c>
      <c r="I181" s="28"/>
      <c r="J181" s="29"/>
      <c r="K181" s="29"/>
      <c r="M181" s="29">
        <v>2.5</v>
      </c>
      <c r="N181" s="29">
        <v>16</v>
      </c>
      <c r="O181" s="86"/>
      <c r="Q181" s="87"/>
      <c r="R181" s="88"/>
    </row>
    <row r="182" spans="1:18" ht="12.75">
      <c r="A182" s="33">
        <f t="shared" si="14"/>
        <v>161</v>
      </c>
      <c r="C182" s="42" t="s">
        <v>398</v>
      </c>
      <c r="D182" s="35" t="s">
        <v>302</v>
      </c>
      <c r="E182" s="36" t="s">
        <v>266</v>
      </c>
      <c r="F182" s="67" t="s">
        <v>270</v>
      </c>
      <c r="G182" s="20">
        <f aca="true" t="shared" si="15" ref="G182:G213">I182+K182+M182+O182+Q182</f>
        <v>2.5</v>
      </c>
      <c r="H182" s="11">
        <f aca="true" t="shared" si="16" ref="H182:H213">J182+L182+N182+P182+R182</f>
        <v>15</v>
      </c>
      <c r="I182" s="28"/>
      <c r="J182" s="29"/>
      <c r="K182" s="29"/>
      <c r="M182" s="29">
        <v>2.5</v>
      </c>
      <c r="N182" s="29">
        <v>15</v>
      </c>
      <c r="O182" s="86"/>
      <c r="Q182" s="87"/>
      <c r="R182" s="88"/>
    </row>
    <row r="183" spans="1:18" ht="12.75">
      <c r="A183" s="33">
        <f t="shared" si="14"/>
        <v>162</v>
      </c>
      <c r="C183" s="42" t="s">
        <v>354</v>
      </c>
      <c r="D183" s="35" t="s">
        <v>305</v>
      </c>
      <c r="E183" s="36" t="s">
        <v>267</v>
      </c>
      <c r="F183" s="67" t="s">
        <v>270</v>
      </c>
      <c r="G183" s="20">
        <f t="shared" si="15"/>
        <v>2.5</v>
      </c>
      <c r="H183" s="11">
        <f t="shared" si="16"/>
        <v>12</v>
      </c>
      <c r="I183" s="28">
        <v>1</v>
      </c>
      <c r="J183" s="29">
        <v>8</v>
      </c>
      <c r="K183" s="29"/>
      <c r="M183" s="29">
        <v>1.5</v>
      </c>
      <c r="N183" s="29">
        <v>4</v>
      </c>
      <c r="O183" s="86"/>
      <c r="Q183" s="87"/>
      <c r="R183" s="88"/>
    </row>
    <row r="184" spans="1:18" ht="12.75">
      <c r="A184" s="33">
        <f t="shared" si="14"/>
        <v>163</v>
      </c>
      <c r="C184" s="42" t="s">
        <v>337</v>
      </c>
      <c r="D184" s="35" t="s">
        <v>283</v>
      </c>
      <c r="E184" s="36" t="s">
        <v>259</v>
      </c>
      <c r="F184" s="67" t="s">
        <v>270</v>
      </c>
      <c r="G184" s="20">
        <f t="shared" si="15"/>
        <v>2</v>
      </c>
      <c r="H184" s="11">
        <f t="shared" si="16"/>
        <v>26</v>
      </c>
      <c r="I184" s="28">
        <v>2</v>
      </c>
      <c r="J184" s="29">
        <v>26</v>
      </c>
      <c r="K184" s="29"/>
      <c r="M184" s="29"/>
      <c r="N184" s="29"/>
      <c r="O184" s="86"/>
      <c r="Q184" s="87"/>
      <c r="R184" s="88"/>
    </row>
    <row r="185" spans="1:18" ht="12.75">
      <c r="A185" s="33">
        <f t="shared" si="14"/>
        <v>164</v>
      </c>
      <c r="C185" s="42" t="s">
        <v>338</v>
      </c>
      <c r="D185" s="35" t="s">
        <v>287</v>
      </c>
      <c r="E185" s="36" t="s">
        <v>267</v>
      </c>
      <c r="F185" s="67" t="s">
        <v>270</v>
      </c>
      <c r="G185" s="20">
        <f t="shared" si="15"/>
        <v>2</v>
      </c>
      <c r="H185" s="11">
        <f t="shared" si="16"/>
        <v>25</v>
      </c>
      <c r="I185" s="28">
        <v>2</v>
      </c>
      <c r="J185" s="29">
        <v>25</v>
      </c>
      <c r="K185" s="29"/>
      <c r="M185" s="29"/>
      <c r="N185" s="29"/>
      <c r="O185" s="86"/>
      <c r="Q185" s="87"/>
      <c r="R185" s="88"/>
    </row>
    <row r="186" spans="1:18" ht="12.75">
      <c r="A186" s="33">
        <f>IF(A185="","",IF(C186="","",A185+1))</f>
        <v>165</v>
      </c>
      <c r="C186" s="42" t="s">
        <v>339</v>
      </c>
      <c r="D186" s="35" t="s">
        <v>302</v>
      </c>
      <c r="E186" s="36" t="s">
        <v>296</v>
      </c>
      <c r="F186" s="67" t="s">
        <v>270</v>
      </c>
      <c r="G186" s="20">
        <f t="shared" si="15"/>
        <v>2</v>
      </c>
      <c r="H186" s="11">
        <f t="shared" si="16"/>
        <v>24</v>
      </c>
      <c r="I186" s="28">
        <v>2</v>
      </c>
      <c r="J186" s="29">
        <v>24</v>
      </c>
      <c r="K186" s="29"/>
      <c r="M186" s="29"/>
      <c r="N186" s="29"/>
      <c r="O186" s="86"/>
      <c r="Q186" s="87"/>
      <c r="R186" s="88"/>
    </row>
    <row r="187" spans="1:18" ht="12.75">
      <c r="A187" s="33">
        <f>IF(A186="","",IF(C187="","",A186+1))</f>
        <v>166</v>
      </c>
      <c r="C187" s="42" t="s">
        <v>342</v>
      </c>
      <c r="D187" s="35" t="s">
        <v>287</v>
      </c>
      <c r="E187" s="36" t="s">
        <v>267</v>
      </c>
      <c r="F187" s="67" t="s">
        <v>270</v>
      </c>
      <c r="G187" s="20">
        <f t="shared" si="15"/>
        <v>2</v>
      </c>
      <c r="H187" s="11">
        <f t="shared" si="16"/>
        <v>21</v>
      </c>
      <c r="I187" s="28">
        <v>2</v>
      </c>
      <c r="J187" s="29">
        <v>21</v>
      </c>
      <c r="K187" s="29"/>
      <c r="M187" s="29"/>
      <c r="N187" s="29"/>
      <c r="O187" s="86"/>
      <c r="Q187" s="87"/>
      <c r="R187" s="88"/>
    </row>
    <row r="188" spans="1:18" ht="12.75">
      <c r="A188" s="33">
        <f>IF(A187="","",IF(C188="","",A187+1))</f>
        <v>167</v>
      </c>
      <c r="C188" s="42" t="s">
        <v>344</v>
      </c>
      <c r="D188" s="35" t="s">
        <v>283</v>
      </c>
      <c r="E188" s="36" t="s">
        <v>267</v>
      </c>
      <c r="F188" s="67" t="s">
        <v>270</v>
      </c>
      <c r="G188" s="20">
        <f t="shared" si="15"/>
        <v>2</v>
      </c>
      <c r="H188" s="11">
        <f t="shared" si="16"/>
        <v>18</v>
      </c>
      <c r="I188" s="28">
        <v>2</v>
      </c>
      <c r="J188" s="29">
        <v>18</v>
      </c>
      <c r="K188" s="29"/>
      <c r="M188" s="29"/>
      <c r="N188" s="29"/>
      <c r="O188" s="86"/>
      <c r="Q188" s="87"/>
      <c r="R188" s="88"/>
    </row>
    <row r="189" spans="1:18" ht="12.75">
      <c r="A189" s="33">
        <f aca="true" t="shared" si="17" ref="A189:A198">IF(A188="","",IF(C189="","",A188+1))</f>
        <v>168</v>
      </c>
      <c r="C189" s="42" t="s">
        <v>345</v>
      </c>
      <c r="D189" s="35" t="s">
        <v>302</v>
      </c>
      <c r="E189" s="36" t="s">
        <v>267</v>
      </c>
      <c r="F189" s="67" t="s">
        <v>270</v>
      </c>
      <c r="G189" s="20">
        <f t="shared" si="15"/>
        <v>2</v>
      </c>
      <c r="H189" s="11">
        <f t="shared" si="16"/>
        <v>17</v>
      </c>
      <c r="I189" s="28">
        <v>2</v>
      </c>
      <c r="J189" s="29">
        <v>17</v>
      </c>
      <c r="K189" s="29"/>
      <c r="M189" s="29"/>
      <c r="N189" s="29"/>
      <c r="O189" s="86"/>
      <c r="Q189" s="87"/>
      <c r="R189" s="88"/>
    </row>
    <row r="190" spans="1:18" ht="12.75">
      <c r="A190" s="33">
        <f t="shared" si="17"/>
        <v>169</v>
      </c>
      <c r="C190" s="42" t="s">
        <v>346</v>
      </c>
      <c r="D190" s="35" t="s">
        <v>275</v>
      </c>
      <c r="E190" s="36" t="s">
        <v>267</v>
      </c>
      <c r="F190" s="67" t="s">
        <v>270</v>
      </c>
      <c r="G190" s="20">
        <f t="shared" si="15"/>
        <v>2</v>
      </c>
      <c r="H190" s="11">
        <f t="shared" si="16"/>
        <v>16</v>
      </c>
      <c r="I190" s="28">
        <v>2</v>
      </c>
      <c r="J190" s="29">
        <v>16</v>
      </c>
      <c r="K190" s="29"/>
      <c r="M190" s="29"/>
      <c r="N190" s="29"/>
      <c r="O190" s="86"/>
      <c r="Q190" s="87"/>
      <c r="R190" s="88"/>
    </row>
    <row r="191" spans="1:18" ht="12.75">
      <c r="A191" s="33">
        <f t="shared" si="17"/>
        <v>170</v>
      </c>
      <c r="C191" s="42" t="s">
        <v>563</v>
      </c>
      <c r="D191" s="82" t="s">
        <v>23</v>
      </c>
      <c r="E191" s="83" t="s">
        <v>616</v>
      </c>
      <c r="F191" s="67" t="s">
        <v>270</v>
      </c>
      <c r="G191" s="20">
        <f t="shared" si="15"/>
        <v>2</v>
      </c>
      <c r="H191" s="11">
        <f t="shared" si="16"/>
        <v>16</v>
      </c>
      <c r="I191" s="28"/>
      <c r="J191" s="29"/>
      <c r="K191" s="29"/>
      <c r="M191" s="29"/>
      <c r="N191" s="29"/>
      <c r="O191" s="86"/>
      <c r="Q191" s="87">
        <v>2</v>
      </c>
      <c r="R191" s="88">
        <v>16</v>
      </c>
    </row>
    <row r="192" spans="1:18" ht="12.75">
      <c r="A192" s="33">
        <f t="shared" si="17"/>
        <v>171</v>
      </c>
      <c r="C192" s="42" t="s">
        <v>347</v>
      </c>
      <c r="D192" s="35" t="s">
        <v>302</v>
      </c>
      <c r="E192" s="36" t="s">
        <v>266</v>
      </c>
      <c r="F192" s="67" t="s">
        <v>270</v>
      </c>
      <c r="G192" s="20">
        <f t="shared" si="15"/>
        <v>2</v>
      </c>
      <c r="H192" s="11">
        <f t="shared" si="16"/>
        <v>15</v>
      </c>
      <c r="I192" s="28">
        <v>2</v>
      </c>
      <c r="J192" s="29">
        <v>15</v>
      </c>
      <c r="K192" s="29"/>
      <c r="M192" s="29"/>
      <c r="N192" s="29"/>
      <c r="O192" s="86"/>
      <c r="Q192" s="87"/>
      <c r="R192" s="88"/>
    </row>
    <row r="193" spans="1:18" ht="12.75">
      <c r="A193" s="33">
        <f t="shared" si="17"/>
        <v>172</v>
      </c>
      <c r="C193" s="42" t="s">
        <v>348</v>
      </c>
      <c r="D193" s="35" t="s">
        <v>316</v>
      </c>
      <c r="E193" s="36" t="s">
        <v>267</v>
      </c>
      <c r="F193" s="67" t="s">
        <v>270</v>
      </c>
      <c r="G193" s="20">
        <f t="shared" si="15"/>
        <v>2</v>
      </c>
      <c r="H193" s="11">
        <f t="shared" si="16"/>
        <v>14</v>
      </c>
      <c r="I193" s="28">
        <v>2</v>
      </c>
      <c r="J193" s="29">
        <v>14</v>
      </c>
      <c r="K193" s="29"/>
      <c r="M193" s="29"/>
      <c r="N193" s="29"/>
      <c r="O193" s="86"/>
      <c r="Q193" s="87"/>
      <c r="R193" s="88"/>
    </row>
    <row r="194" spans="1:18" ht="12.75">
      <c r="A194" s="33">
        <f t="shared" si="17"/>
        <v>173</v>
      </c>
      <c r="C194" s="42" t="s">
        <v>571</v>
      </c>
      <c r="D194" s="82" t="s">
        <v>180</v>
      </c>
      <c r="E194" s="83" t="s">
        <v>262</v>
      </c>
      <c r="F194" s="67" t="s">
        <v>270</v>
      </c>
      <c r="G194" s="20">
        <f t="shared" si="15"/>
        <v>2</v>
      </c>
      <c r="H194" s="11">
        <f t="shared" si="16"/>
        <v>14</v>
      </c>
      <c r="I194" s="28"/>
      <c r="J194" s="29"/>
      <c r="K194" s="29"/>
      <c r="M194" s="29"/>
      <c r="N194" s="29"/>
      <c r="O194" s="86"/>
      <c r="Q194" s="87">
        <v>2</v>
      </c>
      <c r="R194" s="88">
        <v>14</v>
      </c>
    </row>
    <row r="195" spans="1:18" ht="12.75">
      <c r="A195" s="33">
        <f t="shared" si="17"/>
        <v>174</v>
      </c>
      <c r="C195" s="42" t="s">
        <v>237</v>
      </c>
      <c r="D195" s="35" t="s">
        <v>305</v>
      </c>
      <c r="E195" s="36" t="s">
        <v>266</v>
      </c>
      <c r="F195" s="67" t="s">
        <v>270</v>
      </c>
      <c r="G195" s="20">
        <f t="shared" si="15"/>
        <v>2</v>
      </c>
      <c r="H195" s="11">
        <f t="shared" si="16"/>
        <v>14</v>
      </c>
      <c r="I195" s="28"/>
      <c r="J195" s="29"/>
      <c r="K195" s="29">
        <v>2</v>
      </c>
      <c r="L195" s="15">
        <v>14</v>
      </c>
      <c r="M195" s="29"/>
      <c r="N195" s="29"/>
      <c r="O195" s="86"/>
      <c r="Q195" s="87"/>
      <c r="R195" s="88"/>
    </row>
    <row r="196" spans="1:18" ht="12.75">
      <c r="A196" s="33">
        <f t="shared" si="17"/>
        <v>175</v>
      </c>
      <c r="C196" s="42" t="s">
        <v>349</v>
      </c>
      <c r="D196" s="35" t="s">
        <v>302</v>
      </c>
      <c r="E196" s="36" t="s">
        <v>350</v>
      </c>
      <c r="F196" s="67" t="s">
        <v>270</v>
      </c>
      <c r="G196" s="20">
        <f t="shared" si="15"/>
        <v>2</v>
      </c>
      <c r="H196" s="11">
        <f t="shared" si="16"/>
        <v>13</v>
      </c>
      <c r="I196" s="28">
        <v>2</v>
      </c>
      <c r="J196" s="29">
        <v>13</v>
      </c>
      <c r="K196" s="29"/>
      <c r="M196" s="29"/>
      <c r="N196" s="29"/>
      <c r="O196" s="86"/>
      <c r="Q196" s="87"/>
      <c r="R196" s="88"/>
    </row>
    <row r="197" spans="1:18" ht="12.75">
      <c r="A197" s="33">
        <f t="shared" si="17"/>
        <v>176</v>
      </c>
      <c r="C197" s="42" t="s">
        <v>239</v>
      </c>
      <c r="D197" s="35" t="s">
        <v>275</v>
      </c>
      <c r="E197" s="36" t="s">
        <v>259</v>
      </c>
      <c r="F197" s="67" t="s">
        <v>270</v>
      </c>
      <c r="G197" s="20">
        <f t="shared" si="15"/>
        <v>2</v>
      </c>
      <c r="H197" s="11">
        <f t="shared" si="16"/>
        <v>13</v>
      </c>
      <c r="I197" s="28"/>
      <c r="J197" s="29"/>
      <c r="K197" s="29">
        <v>2</v>
      </c>
      <c r="L197" s="15">
        <v>13</v>
      </c>
      <c r="M197" s="29"/>
      <c r="N197" s="29"/>
      <c r="O197" s="86"/>
      <c r="Q197" s="87"/>
      <c r="R197" s="88"/>
    </row>
    <row r="198" spans="1:18" ht="12.75">
      <c r="A198" s="33">
        <f t="shared" si="17"/>
        <v>177</v>
      </c>
      <c r="C198" s="42" t="s">
        <v>242</v>
      </c>
      <c r="D198" s="35" t="s">
        <v>305</v>
      </c>
      <c r="E198" s="36" t="s">
        <v>259</v>
      </c>
      <c r="F198" s="67" t="s">
        <v>270</v>
      </c>
      <c r="G198" s="20">
        <f t="shared" si="15"/>
        <v>2</v>
      </c>
      <c r="H198" s="11">
        <f t="shared" si="16"/>
        <v>11</v>
      </c>
      <c r="I198" s="28"/>
      <c r="J198" s="29"/>
      <c r="K198" s="29">
        <v>2</v>
      </c>
      <c r="L198" s="15">
        <v>11</v>
      </c>
      <c r="M198" s="29"/>
      <c r="N198" s="29"/>
      <c r="O198" s="86"/>
      <c r="Q198" s="87"/>
      <c r="R198" s="88"/>
    </row>
    <row r="199" spans="1:18" ht="12.75">
      <c r="A199" s="33">
        <f aca="true" t="shared" si="18" ref="A199:A207">IF(A198="","",IF(C199="","",A198+1))</f>
        <v>178</v>
      </c>
      <c r="C199" s="42" t="s">
        <v>585</v>
      </c>
      <c r="D199" s="82" t="s">
        <v>38</v>
      </c>
      <c r="E199" s="83" t="s">
        <v>262</v>
      </c>
      <c r="F199" s="67" t="s">
        <v>270</v>
      </c>
      <c r="G199" s="20">
        <f t="shared" si="15"/>
        <v>2</v>
      </c>
      <c r="H199" s="11">
        <f t="shared" si="16"/>
        <v>9</v>
      </c>
      <c r="I199" s="28"/>
      <c r="J199" s="29"/>
      <c r="K199" s="29"/>
      <c r="M199" s="29"/>
      <c r="N199" s="29"/>
      <c r="O199" s="86"/>
      <c r="Q199" s="87">
        <v>2</v>
      </c>
      <c r="R199" s="88">
        <v>9</v>
      </c>
    </row>
    <row r="200" spans="1:18" ht="12.75">
      <c r="A200" s="33">
        <f t="shared" si="18"/>
        <v>179</v>
      </c>
      <c r="C200" s="42" t="s">
        <v>588</v>
      </c>
      <c r="D200" s="82" t="s">
        <v>38</v>
      </c>
      <c r="E200" s="83" t="s">
        <v>262</v>
      </c>
      <c r="F200" s="67" t="s">
        <v>270</v>
      </c>
      <c r="G200" s="20">
        <f t="shared" si="15"/>
        <v>2</v>
      </c>
      <c r="H200" s="11">
        <f t="shared" si="16"/>
        <v>7</v>
      </c>
      <c r="I200" s="28"/>
      <c r="J200" s="29"/>
      <c r="K200" s="29"/>
      <c r="M200" s="29"/>
      <c r="N200" s="29"/>
      <c r="O200" s="86"/>
      <c r="Q200" s="87">
        <v>2</v>
      </c>
      <c r="R200" s="88">
        <v>7</v>
      </c>
    </row>
    <row r="201" spans="1:18" ht="12.75">
      <c r="A201" s="33">
        <f t="shared" si="18"/>
        <v>180</v>
      </c>
      <c r="C201" s="42" t="s">
        <v>428</v>
      </c>
      <c r="D201" s="15" t="s">
        <v>274</v>
      </c>
      <c r="E201" s="36" t="s">
        <v>260</v>
      </c>
      <c r="F201" s="67" t="s">
        <v>270</v>
      </c>
      <c r="G201" s="20">
        <f t="shared" si="15"/>
        <v>2</v>
      </c>
      <c r="H201" s="11">
        <f t="shared" si="16"/>
        <v>4</v>
      </c>
      <c r="I201" s="28"/>
      <c r="J201" s="29"/>
      <c r="K201" s="29"/>
      <c r="M201" s="29"/>
      <c r="N201" s="29"/>
      <c r="O201" s="86">
        <v>2</v>
      </c>
      <c r="P201" s="15">
        <v>4</v>
      </c>
      <c r="Q201" s="87"/>
      <c r="R201" s="88"/>
    </row>
    <row r="202" spans="1:18" ht="12.75">
      <c r="A202" s="33">
        <f t="shared" si="18"/>
        <v>181</v>
      </c>
      <c r="C202" s="42" t="s">
        <v>351</v>
      </c>
      <c r="D202" s="35" t="s">
        <v>287</v>
      </c>
      <c r="E202" s="36" t="s">
        <v>267</v>
      </c>
      <c r="F202" s="67" t="s">
        <v>270</v>
      </c>
      <c r="G202" s="20">
        <f t="shared" si="15"/>
        <v>1.5</v>
      </c>
      <c r="H202" s="11">
        <f t="shared" si="16"/>
        <v>12</v>
      </c>
      <c r="I202" s="28">
        <v>1.5</v>
      </c>
      <c r="J202" s="29">
        <v>12</v>
      </c>
      <c r="K202" s="29"/>
      <c r="M202" s="29"/>
      <c r="N202" s="29"/>
      <c r="O202" s="86"/>
      <c r="Q202" s="87"/>
      <c r="R202" s="88"/>
    </row>
    <row r="203" spans="1:18" ht="12.75">
      <c r="A203" s="33">
        <f t="shared" si="18"/>
        <v>182</v>
      </c>
      <c r="C203" s="42" t="s">
        <v>352</v>
      </c>
      <c r="D203" s="35" t="s">
        <v>287</v>
      </c>
      <c r="E203" s="36" t="s">
        <v>267</v>
      </c>
      <c r="F203" s="67" t="s">
        <v>270</v>
      </c>
      <c r="G203" s="20">
        <f t="shared" si="15"/>
        <v>1.5</v>
      </c>
      <c r="H203" s="11">
        <f t="shared" si="16"/>
        <v>11</v>
      </c>
      <c r="I203" s="28">
        <v>1.5</v>
      </c>
      <c r="J203" s="29">
        <v>11</v>
      </c>
      <c r="K203" s="29"/>
      <c r="M203" s="29"/>
      <c r="N203" s="29"/>
      <c r="O203" s="86"/>
      <c r="Q203" s="87"/>
      <c r="R203" s="88"/>
    </row>
    <row r="204" spans="1:18" ht="12.75">
      <c r="A204" s="33">
        <f t="shared" si="18"/>
        <v>183</v>
      </c>
      <c r="C204" s="42" t="s">
        <v>353</v>
      </c>
      <c r="D204" s="35" t="s">
        <v>329</v>
      </c>
      <c r="E204" s="36" t="s">
        <v>267</v>
      </c>
      <c r="F204" s="67" t="s">
        <v>270</v>
      </c>
      <c r="G204" s="20">
        <f t="shared" si="15"/>
        <v>1.5</v>
      </c>
      <c r="H204" s="11">
        <f t="shared" si="16"/>
        <v>10</v>
      </c>
      <c r="I204" s="28">
        <v>1.5</v>
      </c>
      <c r="J204" s="29">
        <v>10</v>
      </c>
      <c r="K204" s="29"/>
      <c r="M204" s="29"/>
      <c r="N204" s="29"/>
      <c r="O204" s="86"/>
      <c r="Q204" s="87"/>
      <c r="R204" s="88"/>
    </row>
    <row r="205" spans="1:18" ht="12.75">
      <c r="A205" s="33">
        <f t="shared" si="18"/>
        <v>184</v>
      </c>
      <c r="C205" s="42" t="s">
        <v>401</v>
      </c>
      <c r="D205" s="35" t="s">
        <v>302</v>
      </c>
      <c r="E205" s="36" t="s">
        <v>266</v>
      </c>
      <c r="F205" s="67" t="s">
        <v>270</v>
      </c>
      <c r="G205" s="20">
        <f t="shared" si="15"/>
        <v>1.5</v>
      </c>
      <c r="H205" s="11">
        <f t="shared" si="16"/>
        <v>6</v>
      </c>
      <c r="I205" s="28"/>
      <c r="J205" s="29"/>
      <c r="K205" s="29"/>
      <c r="M205" s="29">
        <v>1.5</v>
      </c>
      <c r="N205" s="29">
        <v>6</v>
      </c>
      <c r="O205" s="86"/>
      <c r="Q205" s="87"/>
      <c r="R205" s="88"/>
    </row>
    <row r="206" spans="1:18" ht="12.75">
      <c r="A206" s="33">
        <f t="shared" si="18"/>
        <v>185</v>
      </c>
      <c r="C206" s="42" t="s">
        <v>248</v>
      </c>
      <c r="D206" s="35" t="s">
        <v>287</v>
      </c>
      <c r="E206" s="36" t="s">
        <v>259</v>
      </c>
      <c r="F206" s="67" t="s">
        <v>270</v>
      </c>
      <c r="G206" s="20">
        <f t="shared" si="15"/>
        <v>1.5</v>
      </c>
      <c r="H206" s="11">
        <f t="shared" si="16"/>
        <v>6</v>
      </c>
      <c r="I206" s="28"/>
      <c r="J206" s="29"/>
      <c r="K206" s="29">
        <v>1.5</v>
      </c>
      <c r="L206" s="15">
        <v>6</v>
      </c>
      <c r="M206" s="29"/>
      <c r="N206" s="29"/>
      <c r="O206" s="86"/>
      <c r="Q206" s="87"/>
      <c r="R206" s="88"/>
    </row>
    <row r="207" spans="1:18" ht="12.75">
      <c r="A207" s="33">
        <f t="shared" si="18"/>
        <v>186</v>
      </c>
      <c r="C207" s="42" t="s">
        <v>402</v>
      </c>
      <c r="D207" s="35" t="s">
        <v>302</v>
      </c>
      <c r="E207" s="36" t="s">
        <v>405</v>
      </c>
      <c r="F207" s="67" t="s">
        <v>270</v>
      </c>
      <c r="G207" s="20">
        <f t="shared" si="15"/>
        <v>1.5</v>
      </c>
      <c r="H207" s="11">
        <f t="shared" si="16"/>
        <v>5</v>
      </c>
      <c r="I207" s="28"/>
      <c r="J207" s="29"/>
      <c r="K207" s="29"/>
      <c r="M207" s="29">
        <v>1.5</v>
      </c>
      <c r="N207" s="29">
        <v>5</v>
      </c>
      <c r="O207" s="86"/>
      <c r="Q207" s="87"/>
      <c r="R207" s="88"/>
    </row>
    <row r="208" spans="1:18" ht="12.75">
      <c r="A208" s="33">
        <f aca="true" t="shared" si="19" ref="A208:A222">IF(A207="","",IF(C208="","",A207+1))</f>
        <v>187</v>
      </c>
      <c r="C208" s="42" t="s">
        <v>593</v>
      </c>
      <c r="D208" s="82" t="s">
        <v>38</v>
      </c>
      <c r="E208" s="83" t="s">
        <v>262</v>
      </c>
      <c r="F208" s="67" t="s">
        <v>270</v>
      </c>
      <c r="G208" s="20">
        <f t="shared" si="15"/>
        <v>1.5</v>
      </c>
      <c r="H208" s="11">
        <f t="shared" si="16"/>
        <v>5</v>
      </c>
      <c r="I208" s="28"/>
      <c r="J208" s="29"/>
      <c r="K208" s="29"/>
      <c r="M208" s="29"/>
      <c r="N208" s="29"/>
      <c r="O208" s="86"/>
      <c r="Q208" s="87">
        <v>1.5</v>
      </c>
      <c r="R208" s="88">
        <v>5</v>
      </c>
    </row>
    <row r="209" spans="1:18" ht="12.75">
      <c r="A209" s="33">
        <f t="shared" si="19"/>
        <v>188</v>
      </c>
      <c r="C209" s="42" t="s">
        <v>598</v>
      </c>
      <c r="D209" s="82" t="s">
        <v>23</v>
      </c>
      <c r="E209" s="83" t="s">
        <v>615</v>
      </c>
      <c r="F209" s="67" t="s">
        <v>270</v>
      </c>
      <c r="G209" s="20">
        <f t="shared" si="15"/>
        <v>1.5</v>
      </c>
      <c r="H209" s="11">
        <f t="shared" si="16"/>
        <v>4</v>
      </c>
      <c r="I209" s="28"/>
      <c r="J209" s="29"/>
      <c r="K209" s="29"/>
      <c r="M209" s="29"/>
      <c r="N209" s="29"/>
      <c r="O209" s="86"/>
      <c r="Q209" s="87">
        <v>1.5</v>
      </c>
      <c r="R209" s="88">
        <v>4</v>
      </c>
    </row>
    <row r="210" spans="1:18" ht="12.75">
      <c r="A210" s="33">
        <f t="shared" si="19"/>
        <v>189</v>
      </c>
      <c r="C210" s="42" t="s">
        <v>355</v>
      </c>
      <c r="D210" s="35" t="s">
        <v>329</v>
      </c>
      <c r="E210" s="36" t="s">
        <v>308</v>
      </c>
      <c r="F210" s="67" t="s">
        <v>270</v>
      </c>
      <c r="G210" s="20">
        <f t="shared" si="15"/>
        <v>1</v>
      </c>
      <c r="H210" s="11">
        <f t="shared" si="16"/>
        <v>6</v>
      </c>
      <c r="I210" s="28">
        <v>1</v>
      </c>
      <c r="J210" s="29">
        <v>6</v>
      </c>
      <c r="K210" s="29"/>
      <c r="M210" s="29"/>
      <c r="N210" s="29"/>
      <c r="O210" s="86"/>
      <c r="Q210" s="87"/>
      <c r="R210" s="88"/>
    </row>
    <row r="211" spans="1:18" ht="12.75">
      <c r="A211" s="33">
        <f t="shared" si="19"/>
        <v>190</v>
      </c>
      <c r="C211" s="42" t="s">
        <v>356</v>
      </c>
      <c r="D211" s="35" t="s">
        <v>287</v>
      </c>
      <c r="E211" s="36" t="s">
        <v>266</v>
      </c>
      <c r="F211" s="67" t="s">
        <v>270</v>
      </c>
      <c r="G211" s="20">
        <f t="shared" si="15"/>
        <v>1</v>
      </c>
      <c r="H211" s="11">
        <f t="shared" si="16"/>
        <v>5</v>
      </c>
      <c r="I211" s="28">
        <v>1</v>
      </c>
      <c r="J211" s="29">
        <v>5</v>
      </c>
      <c r="K211" s="29"/>
      <c r="M211" s="29"/>
      <c r="N211" s="29"/>
      <c r="O211" s="86"/>
      <c r="Q211" s="87"/>
      <c r="R211" s="88"/>
    </row>
    <row r="212" spans="1:18" ht="12.75">
      <c r="A212" s="33">
        <f t="shared" si="19"/>
        <v>191</v>
      </c>
      <c r="C212" s="42" t="s">
        <v>357</v>
      </c>
      <c r="D212" s="35" t="s">
        <v>287</v>
      </c>
      <c r="E212" s="36" t="s">
        <v>267</v>
      </c>
      <c r="F212" s="67" t="s">
        <v>270</v>
      </c>
      <c r="G212" s="20">
        <f t="shared" si="15"/>
        <v>1</v>
      </c>
      <c r="H212" s="11">
        <f t="shared" si="16"/>
        <v>4</v>
      </c>
      <c r="I212" s="28">
        <v>1</v>
      </c>
      <c r="J212" s="29">
        <v>4</v>
      </c>
      <c r="K212" s="29"/>
      <c r="M212" s="29"/>
      <c r="N212" s="29"/>
      <c r="O212" s="86"/>
      <c r="Q212" s="87"/>
      <c r="R212" s="88"/>
    </row>
    <row r="213" spans="1:18" ht="12.75">
      <c r="A213" s="33">
        <f t="shared" si="19"/>
        <v>192</v>
      </c>
      <c r="C213" s="42" t="s">
        <v>250</v>
      </c>
      <c r="D213" s="35" t="s">
        <v>287</v>
      </c>
      <c r="E213" s="36" t="s">
        <v>259</v>
      </c>
      <c r="F213" s="67" t="s">
        <v>270</v>
      </c>
      <c r="G213" s="20">
        <f t="shared" si="15"/>
        <v>1</v>
      </c>
      <c r="H213" s="11">
        <f t="shared" si="16"/>
        <v>4</v>
      </c>
      <c r="I213" s="28"/>
      <c r="J213" s="29"/>
      <c r="K213" s="29">
        <v>1</v>
      </c>
      <c r="L213" s="15">
        <v>4</v>
      </c>
      <c r="M213" s="29"/>
      <c r="N213" s="29"/>
      <c r="O213" s="86"/>
      <c r="Q213" s="87"/>
      <c r="R213" s="88"/>
    </row>
    <row r="214" spans="1:18" ht="12.75">
      <c r="A214" s="33">
        <f t="shared" si="19"/>
        <v>193</v>
      </c>
      <c r="C214" s="42" t="s">
        <v>605</v>
      </c>
      <c r="D214" s="35" t="s">
        <v>180</v>
      </c>
      <c r="E214" s="36" t="s">
        <v>262</v>
      </c>
      <c r="F214" s="67" t="s">
        <v>270</v>
      </c>
      <c r="G214" s="20">
        <f aca="true" t="shared" si="20" ref="G214:G220">I214+K214+M214+O214+Q214</f>
        <v>1</v>
      </c>
      <c r="H214" s="11">
        <f aca="true" t="shared" si="21" ref="H214:H220">J214+L214+N214+P214+R214</f>
        <v>2</v>
      </c>
      <c r="I214" s="28"/>
      <c r="J214" s="29"/>
      <c r="K214" s="29"/>
      <c r="M214" s="29"/>
      <c r="N214" s="29"/>
      <c r="O214" s="86"/>
      <c r="Q214" s="87">
        <v>1</v>
      </c>
      <c r="R214" s="88">
        <v>2</v>
      </c>
    </row>
    <row r="215" spans="1:18" ht="12.75">
      <c r="A215" s="33">
        <f t="shared" si="19"/>
        <v>194</v>
      </c>
      <c r="C215" s="42" t="s">
        <v>403</v>
      </c>
      <c r="D215" s="35" t="s">
        <v>329</v>
      </c>
      <c r="E215" s="36" t="s">
        <v>266</v>
      </c>
      <c r="F215" s="67" t="s">
        <v>270</v>
      </c>
      <c r="G215" s="20">
        <f t="shared" si="20"/>
        <v>1</v>
      </c>
      <c r="H215" s="11">
        <f t="shared" si="21"/>
        <v>2</v>
      </c>
      <c r="I215" s="28"/>
      <c r="J215" s="29"/>
      <c r="K215" s="29"/>
      <c r="M215" s="29">
        <v>1</v>
      </c>
      <c r="N215" s="29">
        <v>2</v>
      </c>
      <c r="O215" s="86"/>
      <c r="Q215" s="87"/>
      <c r="R215" s="88"/>
    </row>
    <row r="216" spans="1:18" ht="12.75">
      <c r="A216" s="33">
        <f t="shared" si="19"/>
        <v>195</v>
      </c>
      <c r="C216" s="42" t="s">
        <v>358</v>
      </c>
      <c r="D216" s="35" t="s">
        <v>316</v>
      </c>
      <c r="E216" s="36" t="s">
        <v>267</v>
      </c>
      <c r="F216" s="67" t="s">
        <v>270</v>
      </c>
      <c r="G216" s="20">
        <f t="shared" si="20"/>
        <v>0</v>
      </c>
      <c r="H216" s="11">
        <f t="shared" si="21"/>
        <v>3</v>
      </c>
      <c r="I216" s="28">
        <v>0</v>
      </c>
      <c r="J216" s="29">
        <v>3</v>
      </c>
      <c r="K216" s="29"/>
      <c r="M216" s="29"/>
      <c r="N216" s="29"/>
      <c r="O216" s="86"/>
      <c r="Q216" s="87"/>
      <c r="R216" s="88"/>
    </row>
    <row r="217" spans="1:18" ht="12.75">
      <c r="A217" s="33">
        <f t="shared" si="19"/>
        <v>196</v>
      </c>
      <c r="C217" s="42" t="s">
        <v>253</v>
      </c>
      <c r="D217" s="35" t="s">
        <v>302</v>
      </c>
      <c r="E217" s="36" t="s">
        <v>259</v>
      </c>
      <c r="F217" s="67" t="s">
        <v>270</v>
      </c>
      <c r="G217" s="20">
        <f t="shared" si="20"/>
        <v>0</v>
      </c>
      <c r="H217" s="11">
        <f t="shared" si="21"/>
        <v>2</v>
      </c>
      <c r="I217" s="28"/>
      <c r="J217" s="29"/>
      <c r="K217" s="29">
        <v>0</v>
      </c>
      <c r="L217" s="15">
        <v>2</v>
      </c>
      <c r="M217" s="29"/>
      <c r="N217" s="29"/>
      <c r="O217" s="86"/>
      <c r="Q217" s="87"/>
      <c r="R217" s="88"/>
    </row>
    <row r="218" spans="1:18" ht="12.75">
      <c r="A218" s="33">
        <f t="shared" si="19"/>
        <v>197</v>
      </c>
      <c r="C218" s="42" t="s">
        <v>359</v>
      </c>
      <c r="D218" s="35" t="s">
        <v>275</v>
      </c>
      <c r="E218" s="36" t="s">
        <v>259</v>
      </c>
      <c r="F218" s="67" t="s">
        <v>270</v>
      </c>
      <c r="G218" s="20">
        <f t="shared" si="20"/>
        <v>0</v>
      </c>
      <c r="H218" s="11">
        <f t="shared" si="21"/>
        <v>1</v>
      </c>
      <c r="I218" s="28">
        <v>0</v>
      </c>
      <c r="J218" s="29">
        <v>1</v>
      </c>
      <c r="K218" s="29"/>
      <c r="M218" s="29"/>
      <c r="N218" s="29"/>
      <c r="O218" s="86"/>
      <c r="Q218" s="87"/>
      <c r="R218" s="88"/>
    </row>
    <row r="219" spans="1:18" ht="12.75">
      <c r="A219" s="33">
        <f t="shared" si="19"/>
        <v>198</v>
      </c>
      <c r="C219" s="42" t="s">
        <v>610</v>
      </c>
      <c r="D219" s="82" t="s">
        <v>38</v>
      </c>
      <c r="E219" s="83" t="s">
        <v>262</v>
      </c>
      <c r="F219" s="67" t="s">
        <v>270</v>
      </c>
      <c r="G219" s="20">
        <f t="shared" si="20"/>
        <v>0</v>
      </c>
      <c r="H219" s="11">
        <f t="shared" si="21"/>
        <v>1</v>
      </c>
      <c r="I219" s="28"/>
      <c r="J219" s="29"/>
      <c r="K219" s="29"/>
      <c r="M219" s="29"/>
      <c r="N219" s="29"/>
      <c r="O219" s="86"/>
      <c r="Q219" s="87">
        <v>0</v>
      </c>
      <c r="R219" s="88">
        <v>1</v>
      </c>
    </row>
    <row r="220" spans="1:18" ht="12.75">
      <c r="A220" s="33">
        <f t="shared" si="19"/>
        <v>199</v>
      </c>
      <c r="C220" s="42" t="s">
        <v>256</v>
      </c>
      <c r="D220" s="35" t="s">
        <v>305</v>
      </c>
      <c r="E220" s="36" t="s">
        <v>260</v>
      </c>
      <c r="F220" s="67" t="s">
        <v>270</v>
      </c>
      <c r="G220" s="20">
        <f t="shared" si="20"/>
        <v>0</v>
      </c>
      <c r="H220" s="11">
        <f t="shared" si="21"/>
        <v>1</v>
      </c>
      <c r="I220" s="28"/>
      <c r="J220" s="29"/>
      <c r="K220" s="29">
        <v>0</v>
      </c>
      <c r="L220" s="15">
        <v>1</v>
      </c>
      <c r="M220" s="29"/>
      <c r="N220" s="29"/>
      <c r="O220" s="86"/>
      <c r="Q220" s="87"/>
      <c r="R220" s="88"/>
    </row>
    <row r="221" spans="1:15" ht="12.75">
      <c r="A221" s="33">
        <f t="shared" si="19"/>
      </c>
      <c r="G221" s="11">
        <f aca="true" t="shared" si="22" ref="G221:G253">I221+K221+M221+O221+Q221</f>
        <v>0</v>
      </c>
      <c r="H221" s="11">
        <f aca="true" t="shared" si="23" ref="H221:H253">J221+L221+N221+P221+R221</f>
        <v>0</v>
      </c>
      <c r="O221" s="23"/>
    </row>
    <row r="222" spans="1:15" ht="12.75">
      <c r="A222" s="33">
        <f t="shared" si="19"/>
      </c>
      <c r="G222" s="11">
        <f t="shared" si="22"/>
        <v>0</v>
      </c>
      <c r="H222" s="11">
        <f t="shared" si="23"/>
        <v>0</v>
      </c>
      <c r="O222" s="23"/>
    </row>
    <row r="223" spans="1:15" ht="12.75">
      <c r="A223" s="33">
        <f aca="true" t="shared" si="24" ref="A223:A254">IF(A222="","",IF(C223="","",A222+1))</f>
      </c>
      <c r="G223" s="11">
        <f t="shared" si="22"/>
        <v>0</v>
      </c>
      <c r="H223" s="11">
        <f t="shared" si="23"/>
        <v>0</v>
      </c>
      <c r="O223" s="23"/>
    </row>
    <row r="224" spans="1:15" ht="12.75">
      <c r="A224" s="33">
        <f t="shared" si="24"/>
      </c>
      <c r="G224" s="11">
        <f t="shared" si="22"/>
        <v>0</v>
      </c>
      <c r="H224" s="11">
        <f t="shared" si="23"/>
        <v>0</v>
      </c>
      <c r="O224" s="23"/>
    </row>
    <row r="225" spans="1:15" ht="12.75">
      <c r="A225" s="33">
        <f t="shared" si="24"/>
      </c>
      <c r="G225" s="11">
        <f t="shared" si="22"/>
        <v>0</v>
      </c>
      <c r="H225" s="11">
        <f t="shared" si="23"/>
        <v>0</v>
      </c>
      <c r="O225" s="23"/>
    </row>
    <row r="226" spans="1:15" ht="12.75">
      <c r="A226" s="33">
        <f t="shared" si="24"/>
      </c>
      <c r="G226" s="11">
        <f t="shared" si="22"/>
        <v>0</v>
      </c>
      <c r="H226" s="11">
        <f t="shared" si="23"/>
        <v>0</v>
      </c>
      <c r="O226" s="23"/>
    </row>
    <row r="227" spans="1:15" ht="12.75">
      <c r="A227" s="33">
        <f t="shared" si="24"/>
      </c>
      <c r="G227" s="11">
        <f t="shared" si="22"/>
        <v>0</v>
      </c>
      <c r="H227" s="11">
        <f t="shared" si="23"/>
        <v>0</v>
      </c>
      <c r="O227" s="23"/>
    </row>
    <row r="228" spans="1:15" ht="12.75">
      <c r="A228" s="33">
        <f t="shared" si="24"/>
      </c>
      <c r="G228" s="11">
        <f t="shared" si="22"/>
        <v>0</v>
      </c>
      <c r="H228" s="11">
        <f t="shared" si="23"/>
        <v>0</v>
      </c>
      <c r="O228" s="23"/>
    </row>
    <row r="229" spans="1:8" ht="12.75">
      <c r="A229" s="33">
        <f t="shared" si="24"/>
      </c>
      <c r="G229" s="11">
        <f t="shared" si="22"/>
        <v>0</v>
      </c>
      <c r="H229" s="11">
        <f t="shared" si="23"/>
        <v>0</v>
      </c>
    </row>
    <row r="230" spans="1:8" ht="12.75">
      <c r="A230" s="33">
        <f t="shared" si="24"/>
      </c>
      <c r="G230" s="11">
        <f t="shared" si="22"/>
        <v>0</v>
      </c>
      <c r="H230" s="11">
        <f t="shared" si="23"/>
        <v>0</v>
      </c>
    </row>
    <row r="231" spans="1:8" ht="12.75">
      <c r="A231" s="33">
        <f t="shared" si="24"/>
      </c>
      <c r="G231" s="11">
        <f t="shared" si="22"/>
        <v>0</v>
      </c>
      <c r="H231" s="11">
        <f t="shared" si="23"/>
        <v>0</v>
      </c>
    </row>
    <row r="232" spans="1:8" ht="12.75">
      <c r="A232" s="33">
        <f t="shared" si="24"/>
      </c>
      <c r="G232" s="11">
        <f t="shared" si="22"/>
        <v>0</v>
      </c>
      <c r="H232" s="11">
        <f t="shared" si="23"/>
        <v>0</v>
      </c>
    </row>
    <row r="233" spans="1:8" ht="12.75">
      <c r="A233" s="33">
        <f t="shared" si="24"/>
      </c>
      <c r="G233" s="11">
        <f t="shared" si="22"/>
        <v>0</v>
      </c>
      <c r="H233" s="11">
        <f t="shared" si="23"/>
        <v>0</v>
      </c>
    </row>
    <row r="234" spans="1:8" ht="12.75">
      <c r="A234" s="33">
        <f t="shared" si="24"/>
      </c>
      <c r="G234" s="11">
        <f t="shared" si="22"/>
        <v>0</v>
      </c>
      <c r="H234" s="11">
        <f t="shared" si="23"/>
        <v>0</v>
      </c>
    </row>
    <row r="235" spans="1:8" ht="12.75">
      <c r="A235" s="33">
        <f t="shared" si="24"/>
      </c>
      <c r="G235" s="11">
        <f t="shared" si="22"/>
        <v>0</v>
      </c>
      <c r="H235" s="11">
        <f t="shared" si="23"/>
        <v>0</v>
      </c>
    </row>
    <row r="236" spans="1:8" ht="12.75">
      <c r="A236" s="33">
        <f t="shared" si="24"/>
      </c>
      <c r="G236" s="11">
        <f t="shared" si="22"/>
        <v>0</v>
      </c>
      <c r="H236" s="11">
        <f t="shared" si="23"/>
        <v>0</v>
      </c>
    </row>
    <row r="237" spans="1:8" ht="12.75">
      <c r="A237" s="33">
        <f t="shared" si="24"/>
      </c>
      <c r="G237" s="11">
        <f t="shared" si="22"/>
        <v>0</v>
      </c>
      <c r="H237" s="11">
        <f t="shared" si="23"/>
        <v>0</v>
      </c>
    </row>
    <row r="238" spans="1:8" ht="12.75">
      <c r="A238" s="33">
        <f t="shared" si="24"/>
      </c>
      <c r="G238" s="11">
        <f t="shared" si="22"/>
        <v>0</v>
      </c>
      <c r="H238" s="11">
        <f t="shared" si="23"/>
        <v>0</v>
      </c>
    </row>
    <row r="239" spans="1:8" ht="12.75">
      <c r="A239" s="33">
        <f t="shared" si="24"/>
      </c>
      <c r="G239" s="11">
        <f t="shared" si="22"/>
        <v>0</v>
      </c>
      <c r="H239" s="11">
        <f t="shared" si="23"/>
        <v>0</v>
      </c>
    </row>
    <row r="240" spans="1:8" ht="12.75">
      <c r="A240" s="33">
        <f t="shared" si="24"/>
      </c>
      <c r="G240" s="11">
        <f t="shared" si="22"/>
        <v>0</v>
      </c>
      <c r="H240" s="11">
        <f t="shared" si="23"/>
        <v>0</v>
      </c>
    </row>
    <row r="241" spans="1:8" ht="12.75">
      <c r="A241" s="33">
        <f t="shared" si="24"/>
      </c>
      <c r="G241" s="11">
        <f t="shared" si="22"/>
        <v>0</v>
      </c>
      <c r="H241" s="11">
        <f t="shared" si="23"/>
        <v>0</v>
      </c>
    </row>
    <row r="242" spans="1:8" ht="12.75">
      <c r="A242" s="33">
        <f t="shared" si="24"/>
      </c>
      <c r="G242" s="11">
        <f t="shared" si="22"/>
        <v>0</v>
      </c>
      <c r="H242" s="11">
        <f t="shared" si="23"/>
        <v>0</v>
      </c>
    </row>
    <row r="243" spans="1:8" ht="12.75">
      <c r="A243" s="33">
        <f t="shared" si="24"/>
      </c>
      <c r="G243" s="11">
        <f t="shared" si="22"/>
        <v>0</v>
      </c>
      <c r="H243" s="11">
        <f t="shared" si="23"/>
        <v>0</v>
      </c>
    </row>
    <row r="244" spans="1:8" ht="12.75">
      <c r="A244" s="33">
        <f t="shared" si="24"/>
      </c>
      <c r="G244" s="11">
        <f t="shared" si="22"/>
        <v>0</v>
      </c>
      <c r="H244" s="11">
        <f t="shared" si="23"/>
        <v>0</v>
      </c>
    </row>
    <row r="245" spans="1:8" ht="12.75">
      <c r="A245" s="33">
        <f t="shared" si="24"/>
      </c>
      <c r="G245" s="11">
        <f t="shared" si="22"/>
        <v>0</v>
      </c>
      <c r="H245" s="11">
        <f t="shared" si="23"/>
        <v>0</v>
      </c>
    </row>
    <row r="246" spans="1:8" ht="12.75">
      <c r="A246" s="33">
        <f t="shared" si="24"/>
      </c>
      <c r="G246" s="11">
        <f t="shared" si="22"/>
        <v>0</v>
      </c>
      <c r="H246" s="11">
        <f t="shared" si="23"/>
        <v>0</v>
      </c>
    </row>
    <row r="247" spans="1:8" ht="12.75">
      <c r="A247" s="33">
        <f t="shared" si="24"/>
      </c>
      <c r="G247" s="11">
        <f t="shared" si="22"/>
        <v>0</v>
      </c>
      <c r="H247" s="11">
        <f t="shared" si="23"/>
        <v>0</v>
      </c>
    </row>
    <row r="248" spans="1:8" ht="12.75">
      <c r="A248" s="33">
        <f t="shared" si="24"/>
      </c>
      <c r="G248" s="11">
        <f t="shared" si="22"/>
        <v>0</v>
      </c>
      <c r="H248" s="11">
        <f t="shared" si="23"/>
        <v>0</v>
      </c>
    </row>
    <row r="249" spans="1:8" ht="12.75">
      <c r="A249" s="33">
        <f t="shared" si="24"/>
      </c>
      <c r="G249" s="11">
        <f t="shared" si="22"/>
        <v>0</v>
      </c>
      <c r="H249" s="11">
        <f t="shared" si="23"/>
        <v>0</v>
      </c>
    </row>
    <row r="250" spans="1:8" ht="12.75">
      <c r="A250" s="33">
        <f t="shared" si="24"/>
      </c>
      <c r="G250" s="11">
        <f t="shared" si="22"/>
        <v>0</v>
      </c>
      <c r="H250" s="11">
        <f t="shared" si="23"/>
        <v>0</v>
      </c>
    </row>
    <row r="251" spans="1:8" ht="12.75">
      <c r="A251" s="33">
        <f t="shared" si="24"/>
      </c>
      <c r="G251" s="11">
        <f t="shared" si="22"/>
        <v>0</v>
      </c>
      <c r="H251" s="11">
        <f t="shared" si="23"/>
        <v>0</v>
      </c>
    </row>
    <row r="252" spans="1:8" ht="12.75">
      <c r="A252" s="33">
        <f t="shared" si="24"/>
      </c>
      <c r="G252" s="11">
        <f t="shared" si="22"/>
        <v>0</v>
      </c>
      <c r="H252" s="11">
        <f t="shared" si="23"/>
        <v>0</v>
      </c>
    </row>
    <row r="253" spans="1:8" ht="12.75">
      <c r="A253" s="33">
        <f t="shared" si="24"/>
      </c>
      <c r="G253" s="11">
        <f t="shared" si="22"/>
        <v>0</v>
      </c>
      <c r="H253" s="11">
        <f t="shared" si="23"/>
        <v>0</v>
      </c>
    </row>
    <row r="254" ht="12.75">
      <c r="A254" s="33">
        <f t="shared" si="24"/>
      </c>
    </row>
    <row r="255" ht="12.75">
      <c r="A255" s="33">
        <f aca="true" t="shared" si="25" ref="A255:A278">IF(A254="","",IF(C255="","",A254+1))</f>
      </c>
    </row>
    <row r="256" ht="12.75">
      <c r="A256" s="33">
        <f t="shared" si="25"/>
      </c>
    </row>
    <row r="257" ht="12.75">
      <c r="A257" s="33">
        <f t="shared" si="25"/>
      </c>
    </row>
    <row r="258" ht="12.75">
      <c r="A258" s="33">
        <f t="shared" si="25"/>
      </c>
    </row>
    <row r="259" ht="12.75">
      <c r="A259" s="33">
        <f t="shared" si="25"/>
      </c>
    </row>
    <row r="260" ht="12.75">
      <c r="A260" s="33">
        <f t="shared" si="25"/>
      </c>
    </row>
    <row r="261" ht="12.75">
      <c r="A261" s="33">
        <f t="shared" si="25"/>
      </c>
    </row>
    <row r="262" ht="12.75">
      <c r="A262" s="33">
        <f t="shared" si="25"/>
      </c>
    </row>
    <row r="263" ht="12.75">
      <c r="A263" s="33">
        <f t="shared" si="25"/>
      </c>
    </row>
    <row r="264" ht="12.75">
      <c r="A264" s="33">
        <f t="shared" si="25"/>
      </c>
    </row>
    <row r="265" ht="12.75">
      <c r="A265" s="33">
        <f t="shared" si="25"/>
      </c>
    </row>
    <row r="266" ht="12.75">
      <c r="A266" s="33">
        <f t="shared" si="25"/>
      </c>
    </row>
    <row r="267" ht="12.75">
      <c r="A267" s="33">
        <f t="shared" si="25"/>
      </c>
    </row>
    <row r="268" ht="12.75">
      <c r="A268" s="33">
        <f t="shared" si="25"/>
      </c>
    </row>
    <row r="269" ht="12.75">
      <c r="A269" s="33">
        <f t="shared" si="25"/>
      </c>
    </row>
    <row r="270" ht="12.75">
      <c r="A270" s="33">
        <f t="shared" si="25"/>
      </c>
    </row>
    <row r="271" ht="12.75">
      <c r="A271" s="33">
        <f t="shared" si="25"/>
      </c>
    </row>
    <row r="272" ht="12.75">
      <c r="A272" s="33">
        <f t="shared" si="25"/>
      </c>
    </row>
    <row r="273" ht="12.75">
      <c r="A273" s="33">
        <f t="shared" si="25"/>
      </c>
    </row>
    <row r="274" ht="12.75">
      <c r="A274" s="33">
        <f t="shared" si="25"/>
      </c>
    </row>
    <row r="275" ht="12.75">
      <c r="A275" s="33">
        <f t="shared" si="25"/>
      </c>
    </row>
    <row r="276" ht="12.75">
      <c r="A276" s="33">
        <f t="shared" si="25"/>
      </c>
    </row>
    <row r="277" ht="12.75">
      <c r="A277" s="33">
        <f t="shared" si="25"/>
      </c>
    </row>
    <row r="278" ht="12.75">
      <c r="A278" s="33">
        <f t="shared" si="25"/>
      </c>
    </row>
  </sheetData>
  <sheetProtection/>
  <mergeCells count="13">
    <mergeCell ref="F20:F21"/>
    <mergeCell ref="I20:J20"/>
    <mergeCell ref="G20:H20"/>
    <mergeCell ref="K20:L20"/>
    <mergeCell ref="M20:N20"/>
    <mergeCell ref="O20:P20"/>
    <mergeCell ref="Q20:R20"/>
    <mergeCell ref="A1:C1"/>
    <mergeCell ref="A9:C9"/>
    <mergeCell ref="C20:C21"/>
    <mergeCell ref="D20:D21"/>
    <mergeCell ref="E20:E21"/>
    <mergeCell ref="A20:A2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7"/>
  <sheetViews>
    <sheetView zoomScalePageLayoutView="0" workbookViewId="0" topLeftCell="A13">
      <selection activeCell="H38" sqref="H38"/>
    </sheetView>
  </sheetViews>
  <sheetFormatPr defaultColWidth="11.421875" defaultRowHeight="12.75"/>
  <cols>
    <col min="1" max="1" width="5.140625" style="0" bestFit="1" customWidth="1"/>
    <col min="2" max="2" width="25.140625" style="0" bestFit="1" customWidth="1"/>
    <col min="3" max="3" width="7.421875" style="0" bestFit="1" customWidth="1"/>
    <col min="4" max="4" width="5.8515625" style="0" bestFit="1" customWidth="1"/>
    <col min="5" max="5" width="26.7109375" style="0" bestFit="1" customWidth="1"/>
    <col min="6" max="6" width="6.8515625" style="0" bestFit="1" customWidth="1"/>
    <col min="7" max="7" width="4.8515625" style="0" bestFit="1" customWidth="1"/>
    <col min="8" max="8" width="10.28125" style="0" bestFit="1" customWidth="1"/>
  </cols>
  <sheetData>
    <row r="1" spans="1:7" ht="18" customHeight="1">
      <c r="A1" s="111" t="s">
        <v>273</v>
      </c>
      <c r="B1" s="111"/>
      <c r="C1" s="111"/>
      <c r="D1" s="111"/>
      <c r="E1" s="111"/>
      <c r="F1" s="111"/>
      <c r="G1" s="111"/>
    </row>
    <row r="2" spans="1:7" ht="12.75">
      <c r="A2" s="112"/>
      <c r="B2" s="112"/>
      <c r="C2" s="112"/>
      <c r="D2" s="112"/>
      <c r="E2" s="112"/>
      <c r="F2" s="112"/>
      <c r="G2" s="112"/>
    </row>
    <row r="3" spans="1:8" ht="12.75">
      <c r="A3" s="4" t="s">
        <v>0</v>
      </c>
      <c r="B3" s="1" t="s">
        <v>1</v>
      </c>
      <c r="C3" s="4" t="s">
        <v>2</v>
      </c>
      <c r="D3" s="5" t="s">
        <v>3</v>
      </c>
      <c r="E3" s="1" t="s">
        <v>258</v>
      </c>
      <c r="F3" s="1" t="s">
        <v>269</v>
      </c>
      <c r="G3" s="4" t="s">
        <v>13</v>
      </c>
      <c r="H3" s="12" t="s">
        <v>272</v>
      </c>
    </row>
    <row r="4" spans="1:8" ht="12.75">
      <c r="A4" s="6">
        <v>77</v>
      </c>
      <c r="B4" s="2" t="s">
        <v>152</v>
      </c>
      <c r="C4" s="6">
        <v>1199</v>
      </c>
      <c r="D4" s="7" t="s">
        <v>275</v>
      </c>
      <c r="E4" s="8" t="s">
        <v>267</v>
      </c>
      <c r="F4" s="8" t="s">
        <v>270</v>
      </c>
      <c r="G4" s="9">
        <v>3</v>
      </c>
      <c r="H4" s="13">
        <f aca="true" t="shared" si="0" ref="H4:H35">128-A4</f>
        <v>51</v>
      </c>
    </row>
    <row r="5" spans="1:8" ht="12.75">
      <c r="A5" s="6">
        <v>96</v>
      </c>
      <c r="B5" s="2" t="s">
        <v>332</v>
      </c>
      <c r="C5" s="6">
        <v>1099</v>
      </c>
      <c r="D5" s="7" t="s">
        <v>283</v>
      </c>
      <c r="E5" s="8" t="s">
        <v>308</v>
      </c>
      <c r="F5" s="8" t="s">
        <v>270</v>
      </c>
      <c r="G5" s="9">
        <v>2.5</v>
      </c>
      <c r="H5" s="13">
        <f t="shared" si="0"/>
        <v>32</v>
      </c>
    </row>
    <row r="6" spans="1:8" ht="12.75">
      <c r="A6" s="6">
        <v>122</v>
      </c>
      <c r="B6" s="2" t="s">
        <v>355</v>
      </c>
      <c r="C6" s="6">
        <v>1009</v>
      </c>
      <c r="D6" s="7" t="s">
        <v>329</v>
      </c>
      <c r="E6" s="8" t="s">
        <v>308</v>
      </c>
      <c r="F6" s="8" t="s">
        <v>270</v>
      </c>
      <c r="G6" s="9">
        <v>1</v>
      </c>
      <c r="H6" s="13">
        <f t="shared" si="0"/>
        <v>6</v>
      </c>
    </row>
    <row r="7" spans="1:8" ht="12.75">
      <c r="A7" s="6">
        <v>106</v>
      </c>
      <c r="B7" s="2" t="s">
        <v>341</v>
      </c>
      <c r="C7" s="6">
        <v>1009</v>
      </c>
      <c r="D7" s="7" t="s">
        <v>302</v>
      </c>
      <c r="E7" s="8" t="s">
        <v>267</v>
      </c>
      <c r="F7" s="8" t="s">
        <v>270</v>
      </c>
      <c r="G7" s="9">
        <v>2</v>
      </c>
      <c r="H7" s="13">
        <f t="shared" si="0"/>
        <v>22</v>
      </c>
    </row>
    <row r="8" spans="1:8" ht="12.75">
      <c r="A8" s="6">
        <v>104</v>
      </c>
      <c r="B8" s="2" t="s">
        <v>339</v>
      </c>
      <c r="C8" s="6">
        <v>1009</v>
      </c>
      <c r="D8" s="7" t="s">
        <v>302</v>
      </c>
      <c r="E8" s="8" t="s">
        <v>296</v>
      </c>
      <c r="F8" s="8" t="s">
        <v>270</v>
      </c>
      <c r="G8" s="9">
        <v>2</v>
      </c>
      <c r="H8" s="13">
        <f t="shared" si="0"/>
        <v>24</v>
      </c>
    </row>
    <row r="9" spans="1:8" ht="12.75">
      <c r="A9" s="6">
        <v>39</v>
      </c>
      <c r="B9" s="2" t="s">
        <v>295</v>
      </c>
      <c r="C9" s="6">
        <v>1020</v>
      </c>
      <c r="D9" s="7" t="s">
        <v>287</v>
      </c>
      <c r="E9" s="8" t="s">
        <v>296</v>
      </c>
      <c r="F9" s="8" t="s">
        <v>270</v>
      </c>
      <c r="G9" s="9">
        <v>4</v>
      </c>
      <c r="H9" s="13">
        <f t="shared" si="0"/>
        <v>89</v>
      </c>
    </row>
    <row r="10" spans="1:8" ht="12.75">
      <c r="A10" s="6">
        <v>42</v>
      </c>
      <c r="B10" s="2" t="s">
        <v>300</v>
      </c>
      <c r="C10" s="6">
        <v>1299</v>
      </c>
      <c r="D10" s="7" t="s">
        <v>289</v>
      </c>
      <c r="E10" s="8" t="s">
        <v>267</v>
      </c>
      <c r="F10" s="8" t="s">
        <v>270</v>
      </c>
      <c r="G10" s="9">
        <v>4</v>
      </c>
      <c r="H10" s="13">
        <f t="shared" si="0"/>
        <v>86</v>
      </c>
    </row>
    <row r="11" spans="1:8" ht="12.75">
      <c r="A11" s="6">
        <v>65</v>
      </c>
      <c r="B11" s="2" t="s">
        <v>313</v>
      </c>
      <c r="C11" s="6">
        <v>1310</v>
      </c>
      <c r="D11" s="7" t="s">
        <v>287</v>
      </c>
      <c r="E11" s="8" t="s">
        <v>267</v>
      </c>
      <c r="F11" s="8" t="s">
        <v>270</v>
      </c>
      <c r="G11" s="9">
        <v>3.5</v>
      </c>
      <c r="H11" s="13">
        <f t="shared" si="0"/>
        <v>63</v>
      </c>
    </row>
    <row r="12" spans="1:8" ht="12.75">
      <c r="A12" s="6">
        <v>109</v>
      </c>
      <c r="B12" s="2" t="s">
        <v>343</v>
      </c>
      <c r="C12" s="6">
        <v>1009</v>
      </c>
      <c r="D12" s="7" t="s">
        <v>287</v>
      </c>
      <c r="E12" s="8" t="s">
        <v>296</v>
      </c>
      <c r="F12" s="8" t="s">
        <v>270</v>
      </c>
      <c r="G12" s="9">
        <v>2</v>
      </c>
      <c r="H12" s="13">
        <f t="shared" si="0"/>
        <v>19</v>
      </c>
    </row>
    <row r="13" spans="1:8" ht="12.75">
      <c r="A13" s="6">
        <v>99</v>
      </c>
      <c r="B13" s="2" t="s">
        <v>334</v>
      </c>
      <c r="C13" s="6">
        <v>1099</v>
      </c>
      <c r="D13" s="7" t="s">
        <v>283</v>
      </c>
      <c r="E13" s="8" t="s">
        <v>259</v>
      </c>
      <c r="F13" s="8" t="s">
        <v>270</v>
      </c>
      <c r="G13" s="9">
        <v>2.5</v>
      </c>
      <c r="H13" s="13">
        <f t="shared" si="0"/>
        <v>29</v>
      </c>
    </row>
    <row r="14" spans="1:8" ht="12.75">
      <c r="A14" s="6">
        <v>19</v>
      </c>
      <c r="B14" s="2" t="s">
        <v>288</v>
      </c>
      <c r="C14" s="6">
        <v>1510</v>
      </c>
      <c r="D14" s="7" t="s">
        <v>289</v>
      </c>
      <c r="E14" s="8" t="s">
        <v>260</v>
      </c>
      <c r="F14" s="8" t="s">
        <v>270</v>
      </c>
      <c r="G14" s="9">
        <v>5</v>
      </c>
      <c r="H14" s="13">
        <f t="shared" si="0"/>
        <v>109</v>
      </c>
    </row>
    <row r="15" spans="1:8" ht="12.75">
      <c r="A15" s="6">
        <v>111</v>
      </c>
      <c r="B15" s="2" t="s">
        <v>345</v>
      </c>
      <c r="C15" s="6">
        <v>1009</v>
      </c>
      <c r="D15" s="7" t="s">
        <v>302</v>
      </c>
      <c r="E15" s="8" t="s">
        <v>267</v>
      </c>
      <c r="F15" s="8" t="s">
        <v>270</v>
      </c>
      <c r="G15" s="9">
        <v>2</v>
      </c>
      <c r="H15" s="13">
        <f t="shared" si="0"/>
        <v>17</v>
      </c>
    </row>
    <row r="16" spans="1:8" ht="12.75">
      <c r="A16" s="6">
        <v>7</v>
      </c>
      <c r="B16" s="2" t="s">
        <v>53</v>
      </c>
      <c r="C16" s="6">
        <v>1630</v>
      </c>
      <c r="D16" s="7" t="s">
        <v>275</v>
      </c>
      <c r="E16" s="8" t="s">
        <v>259</v>
      </c>
      <c r="F16" s="8" t="s">
        <v>270</v>
      </c>
      <c r="G16" s="9">
        <v>5.5</v>
      </c>
      <c r="H16" s="13">
        <f t="shared" si="0"/>
        <v>121</v>
      </c>
    </row>
    <row r="17" spans="1:8" ht="12.75">
      <c r="A17" s="6">
        <v>100</v>
      </c>
      <c r="B17" s="2" t="s">
        <v>335</v>
      </c>
      <c r="C17" s="6">
        <v>1009</v>
      </c>
      <c r="D17" s="7" t="s">
        <v>287</v>
      </c>
      <c r="E17" s="8" t="s">
        <v>267</v>
      </c>
      <c r="F17" s="8" t="s">
        <v>270</v>
      </c>
      <c r="G17" s="9">
        <v>2.5</v>
      </c>
      <c r="H17" s="13">
        <f t="shared" si="0"/>
        <v>28</v>
      </c>
    </row>
    <row r="18" spans="1:8" ht="12.75">
      <c r="A18" s="6">
        <v>36</v>
      </c>
      <c r="B18" s="2" t="s">
        <v>292</v>
      </c>
      <c r="C18" s="6">
        <v>1510</v>
      </c>
      <c r="D18" s="7" t="s">
        <v>283</v>
      </c>
      <c r="E18" s="8" t="s">
        <v>259</v>
      </c>
      <c r="F18" s="8" t="s">
        <v>270</v>
      </c>
      <c r="G18" s="9">
        <v>4</v>
      </c>
      <c r="H18" s="13">
        <f t="shared" si="0"/>
        <v>92</v>
      </c>
    </row>
    <row r="19" spans="1:8" ht="12.75">
      <c r="A19" s="6">
        <v>107</v>
      </c>
      <c r="B19" s="2" t="s">
        <v>342</v>
      </c>
      <c r="C19" s="6">
        <v>1009</v>
      </c>
      <c r="D19" s="7" t="s">
        <v>287</v>
      </c>
      <c r="E19" s="8" t="s">
        <v>267</v>
      </c>
      <c r="F19" s="8" t="s">
        <v>270</v>
      </c>
      <c r="G19" s="9">
        <v>2</v>
      </c>
      <c r="H19" s="13">
        <f t="shared" si="0"/>
        <v>21</v>
      </c>
    </row>
    <row r="20" spans="1:8" ht="12.75">
      <c r="A20" s="6">
        <v>125</v>
      </c>
      <c r="B20" s="2" t="s">
        <v>358</v>
      </c>
      <c r="C20" s="6">
        <v>1009</v>
      </c>
      <c r="D20" s="7" t="s">
        <v>316</v>
      </c>
      <c r="E20" s="8" t="s">
        <v>267</v>
      </c>
      <c r="F20" s="8" t="s">
        <v>270</v>
      </c>
      <c r="G20" s="9">
        <v>0</v>
      </c>
      <c r="H20" s="13">
        <f t="shared" si="0"/>
        <v>3</v>
      </c>
    </row>
    <row r="21" spans="1:8" ht="12.75">
      <c r="A21" s="6">
        <v>5</v>
      </c>
      <c r="B21" s="2" t="s">
        <v>280</v>
      </c>
      <c r="C21" s="6">
        <v>1670</v>
      </c>
      <c r="D21" s="7" t="s">
        <v>281</v>
      </c>
      <c r="E21" s="8" t="s">
        <v>282</v>
      </c>
      <c r="F21" s="8" t="s">
        <v>270</v>
      </c>
      <c r="G21" s="9">
        <v>6</v>
      </c>
      <c r="H21" s="13">
        <f t="shared" si="0"/>
        <v>123</v>
      </c>
    </row>
    <row r="22" spans="1:8" ht="12.75">
      <c r="A22" s="6">
        <v>68</v>
      </c>
      <c r="B22" s="2" t="s">
        <v>315</v>
      </c>
      <c r="C22" s="6">
        <v>1060</v>
      </c>
      <c r="D22" s="7" t="s">
        <v>316</v>
      </c>
      <c r="E22" s="8" t="s">
        <v>282</v>
      </c>
      <c r="F22" s="8" t="s">
        <v>270</v>
      </c>
      <c r="G22" s="9">
        <v>3.5</v>
      </c>
      <c r="H22" s="13">
        <f t="shared" si="0"/>
        <v>60</v>
      </c>
    </row>
    <row r="23" spans="1:8" ht="12.75">
      <c r="A23" s="6">
        <v>118</v>
      </c>
      <c r="B23" s="2" t="s">
        <v>353</v>
      </c>
      <c r="C23" s="6">
        <v>1009</v>
      </c>
      <c r="D23" s="7" t="s">
        <v>329</v>
      </c>
      <c r="E23" s="8" t="s">
        <v>267</v>
      </c>
      <c r="F23" s="8" t="s">
        <v>270</v>
      </c>
      <c r="G23" s="9">
        <v>1.5</v>
      </c>
      <c r="H23" s="13">
        <f t="shared" si="0"/>
        <v>10</v>
      </c>
    </row>
    <row r="24" spans="1:8" ht="12.75">
      <c r="A24" s="6">
        <v>47</v>
      </c>
      <c r="B24" s="2" t="s">
        <v>145</v>
      </c>
      <c r="C24" s="6">
        <v>1230</v>
      </c>
      <c r="D24" s="7" t="s">
        <v>283</v>
      </c>
      <c r="E24" s="8" t="s">
        <v>267</v>
      </c>
      <c r="F24" s="8" t="s">
        <v>270</v>
      </c>
      <c r="G24" s="9">
        <v>4</v>
      </c>
      <c r="H24" s="13">
        <f t="shared" si="0"/>
        <v>81</v>
      </c>
    </row>
    <row r="25" spans="1:8" ht="12.75">
      <c r="A25" s="6">
        <v>91</v>
      </c>
      <c r="B25" s="2" t="s">
        <v>252</v>
      </c>
      <c r="C25" s="6">
        <v>1080</v>
      </c>
      <c r="D25" s="7" t="s">
        <v>287</v>
      </c>
      <c r="E25" s="8" t="s">
        <v>266</v>
      </c>
      <c r="F25" s="8" t="s">
        <v>270</v>
      </c>
      <c r="G25" s="9">
        <v>3</v>
      </c>
      <c r="H25" s="13">
        <f t="shared" si="0"/>
        <v>37</v>
      </c>
    </row>
    <row r="26" spans="1:8" ht="12.75">
      <c r="A26" s="6">
        <v>41</v>
      </c>
      <c r="B26" s="2" t="s">
        <v>298</v>
      </c>
      <c r="C26" s="6">
        <v>1250</v>
      </c>
      <c r="D26" s="7" t="s">
        <v>289</v>
      </c>
      <c r="E26" s="8" t="s">
        <v>299</v>
      </c>
      <c r="F26" s="8" t="s">
        <v>270</v>
      </c>
      <c r="G26" s="9">
        <v>4</v>
      </c>
      <c r="H26" s="13">
        <f t="shared" si="0"/>
        <v>87</v>
      </c>
    </row>
    <row r="27" spans="1:8" ht="12.75">
      <c r="A27" s="6">
        <v>8</v>
      </c>
      <c r="B27" s="2" t="s">
        <v>48</v>
      </c>
      <c r="C27" s="6">
        <v>1610</v>
      </c>
      <c r="D27" s="7" t="s">
        <v>283</v>
      </c>
      <c r="E27" s="8" t="s">
        <v>259</v>
      </c>
      <c r="F27" s="8" t="s">
        <v>270</v>
      </c>
      <c r="G27" s="9">
        <v>5.5</v>
      </c>
      <c r="H27" s="13">
        <f t="shared" si="0"/>
        <v>120</v>
      </c>
    </row>
    <row r="28" spans="1:8" ht="12.75">
      <c r="A28" s="6">
        <v>52</v>
      </c>
      <c r="B28" s="2" t="s">
        <v>304</v>
      </c>
      <c r="C28" s="6">
        <v>940</v>
      </c>
      <c r="D28" s="7" t="s">
        <v>283</v>
      </c>
      <c r="E28" s="8" t="s">
        <v>259</v>
      </c>
      <c r="F28" s="8" t="s">
        <v>270</v>
      </c>
      <c r="G28" s="9">
        <v>4</v>
      </c>
      <c r="H28" s="13">
        <f t="shared" si="0"/>
        <v>76</v>
      </c>
    </row>
    <row r="29" spans="1:8" ht="12.75">
      <c r="A29" s="6">
        <v>63</v>
      </c>
      <c r="B29" s="2" t="s">
        <v>311</v>
      </c>
      <c r="C29" s="6">
        <v>1099</v>
      </c>
      <c r="D29" s="7" t="s">
        <v>283</v>
      </c>
      <c r="E29" s="8" t="s">
        <v>268</v>
      </c>
      <c r="F29" s="8" t="s">
        <v>270</v>
      </c>
      <c r="G29" s="9">
        <v>3.5</v>
      </c>
      <c r="H29" s="13">
        <f t="shared" si="0"/>
        <v>65</v>
      </c>
    </row>
    <row r="30" spans="1:8" ht="12.75">
      <c r="A30" s="6">
        <v>93</v>
      </c>
      <c r="B30" s="2" t="s">
        <v>236</v>
      </c>
      <c r="C30" s="6">
        <v>1199</v>
      </c>
      <c r="D30" s="7" t="s">
        <v>275</v>
      </c>
      <c r="E30" s="8" t="s">
        <v>259</v>
      </c>
      <c r="F30" s="8" t="s">
        <v>270</v>
      </c>
      <c r="G30" s="9">
        <v>3</v>
      </c>
      <c r="H30" s="13">
        <f t="shared" si="0"/>
        <v>35</v>
      </c>
    </row>
    <row r="31" spans="1:8" ht="12.75">
      <c r="A31" s="6">
        <v>70</v>
      </c>
      <c r="B31" s="2" t="s">
        <v>318</v>
      </c>
      <c r="C31" s="6">
        <v>1009</v>
      </c>
      <c r="D31" s="7" t="s">
        <v>302</v>
      </c>
      <c r="E31" s="8" t="s">
        <v>262</v>
      </c>
      <c r="F31" s="8" t="s">
        <v>270</v>
      </c>
      <c r="G31" s="9">
        <v>3.5</v>
      </c>
      <c r="H31" s="13">
        <f t="shared" si="0"/>
        <v>58</v>
      </c>
    </row>
    <row r="32" spans="1:8" ht="12.75">
      <c r="A32" s="6">
        <v>34</v>
      </c>
      <c r="B32" s="2" t="s">
        <v>29</v>
      </c>
      <c r="C32" s="6">
        <v>1540</v>
      </c>
      <c r="D32" s="7" t="s">
        <v>274</v>
      </c>
      <c r="E32" s="8" t="s">
        <v>260</v>
      </c>
      <c r="F32" s="8" t="s">
        <v>270</v>
      </c>
      <c r="G32" s="9">
        <v>4</v>
      </c>
      <c r="H32" s="13">
        <f t="shared" si="0"/>
        <v>94</v>
      </c>
    </row>
    <row r="33" spans="1:8" ht="12.75">
      <c r="A33" s="6">
        <v>121</v>
      </c>
      <c r="B33" s="2" t="s">
        <v>243</v>
      </c>
      <c r="C33" s="6">
        <v>1099</v>
      </c>
      <c r="D33" s="7" t="s">
        <v>283</v>
      </c>
      <c r="E33" s="8" t="s">
        <v>266</v>
      </c>
      <c r="F33" s="8" t="s">
        <v>270</v>
      </c>
      <c r="G33" s="9">
        <v>1</v>
      </c>
      <c r="H33" s="13">
        <f t="shared" si="0"/>
        <v>7</v>
      </c>
    </row>
    <row r="34" spans="1:8" ht="12.75">
      <c r="A34" s="6">
        <v>119</v>
      </c>
      <c r="B34" s="2" t="s">
        <v>247</v>
      </c>
      <c r="C34" s="6">
        <v>1009</v>
      </c>
      <c r="D34" s="7" t="s">
        <v>329</v>
      </c>
      <c r="E34" s="8" t="s">
        <v>262</v>
      </c>
      <c r="F34" s="8" t="s">
        <v>270</v>
      </c>
      <c r="G34" s="9">
        <v>1.5</v>
      </c>
      <c r="H34" s="13">
        <f t="shared" si="0"/>
        <v>9</v>
      </c>
    </row>
    <row r="35" spans="1:8" ht="12.75">
      <c r="A35" s="6">
        <v>79</v>
      </c>
      <c r="B35" s="2" t="s">
        <v>224</v>
      </c>
      <c r="C35" s="6">
        <v>990</v>
      </c>
      <c r="D35" s="7" t="s">
        <v>316</v>
      </c>
      <c r="E35" s="8" t="s">
        <v>262</v>
      </c>
      <c r="F35" s="8" t="s">
        <v>270</v>
      </c>
      <c r="G35" s="9">
        <v>3</v>
      </c>
      <c r="H35" s="13">
        <f t="shared" si="0"/>
        <v>49</v>
      </c>
    </row>
    <row r="36" spans="1:8" ht="12.75">
      <c r="A36" s="6">
        <v>61</v>
      </c>
      <c r="B36" s="2" t="s">
        <v>193</v>
      </c>
      <c r="C36" s="6">
        <v>1160</v>
      </c>
      <c r="D36" s="7" t="s">
        <v>283</v>
      </c>
      <c r="E36" s="8" t="s">
        <v>262</v>
      </c>
      <c r="F36" s="8" t="s">
        <v>270</v>
      </c>
      <c r="G36" s="9">
        <v>3.5</v>
      </c>
      <c r="H36" s="13">
        <f aca="true" t="shared" si="1" ref="H36:H67">128-A36</f>
        <v>67</v>
      </c>
    </row>
    <row r="37" spans="1:8" ht="12.75">
      <c r="A37" s="6">
        <v>53</v>
      </c>
      <c r="B37" s="2" t="s">
        <v>113</v>
      </c>
      <c r="C37" s="6">
        <v>1330</v>
      </c>
      <c r="D37" s="7" t="s">
        <v>305</v>
      </c>
      <c r="E37" s="8" t="s">
        <v>259</v>
      </c>
      <c r="F37" s="8" t="s">
        <v>270</v>
      </c>
      <c r="G37" s="9">
        <v>4</v>
      </c>
      <c r="H37" s="13">
        <f t="shared" si="1"/>
        <v>75</v>
      </c>
    </row>
    <row r="38" spans="1:8" ht="12.75">
      <c r="A38" s="6">
        <v>127</v>
      </c>
      <c r="B38" s="2" t="s">
        <v>359</v>
      </c>
      <c r="C38" s="6">
        <v>1340</v>
      </c>
      <c r="D38" s="7" t="s">
        <v>275</v>
      </c>
      <c r="E38" s="8" t="s">
        <v>259</v>
      </c>
      <c r="F38" s="8" t="s">
        <v>270</v>
      </c>
      <c r="G38" s="9">
        <v>0</v>
      </c>
      <c r="H38" s="13">
        <f t="shared" si="1"/>
        <v>1</v>
      </c>
    </row>
    <row r="39" spans="1:8" ht="12.75">
      <c r="A39" s="6">
        <v>31</v>
      </c>
      <c r="B39" s="2" t="s">
        <v>123</v>
      </c>
      <c r="C39" s="6">
        <v>1320</v>
      </c>
      <c r="D39" s="7" t="s">
        <v>275</v>
      </c>
      <c r="E39" s="8" t="s">
        <v>264</v>
      </c>
      <c r="F39" s="8" t="s">
        <v>271</v>
      </c>
      <c r="G39" s="9">
        <v>4.5</v>
      </c>
      <c r="H39" s="13">
        <f t="shared" si="1"/>
        <v>97</v>
      </c>
    </row>
    <row r="40" spans="1:8" ht="12.75">
      <c r="A40" s="6">
        <v>15</v>
      </c>
      <c r="B40" s="2" t="s">
        <v>93</v>
      </c>
      <c r="C40" s="6">
        <v>1500</v>
      </c>
      <c r="D40" s="7" t="s">
        <v>283</v>
      </c>
      <c r="E40" s="8" t="s">
        <v>263</v>
      </c>
      <c r="F40" s="8" t="s">
        <v>271</v>
      </c>
      <c r="G40" s="9">
        <v>5</v>
      </c>
      <c r="H40" s="13">
        <f t="shared" si="1"/>
        <v>113</v>
      </c>
    </row>
    <row r="41" spans="1:8" ht="12.75">
      <c r="A41" s="6">
        <v>126</v>
      </c>
      <c r="B41" s="2" t="s">
        <v>213</v>
      </c>
      <c r="C41" s="6">
        <v>1130</v>
      </c>
      <c r="D41" s="7" t="s">
        <v>283</v>
      </c>
      <c r="E41" s="8" t="s">
        <v>259</v>
      </c>
      <c r="F41" s="8" t="s">
        <v>270</v>
      </c>
      <c r="G41" s="9">
        <v>0</v>
      </c>
      <c r="H41" s="13">
        <f t="shared" si="1"/>
        <v>2</v>
      </c>
    </row>
    <row r="42" spans="1:8" ht="12.75">
      <c r="A42" s="6">
        <v>6</v>
      </c>
      <c r="B42" s="2" t="s">
        <v>103</v>
      </c>
      <c r="C42" s="6">
        <v>1480</v>
      </c>
      <c r="D42" s="7" t="s">
        <v>274</v>
      </c>
      <c r="E42" s="8" t="s">
        <v>259</v>
      </c>
      <c r="F42" s="8" t="s">
        <v>270</v>
      </c>
      <c r="G42" s="9">
        <v>6</v>
      </c>
      <c r="H42" s="13">
        <f t="shared" si="1"/>
        <v>122</v>
      </c>
    </row>
    <row r="43" spans="1:8" ht="12.75">
      <c r="A43" s="6">
        <v>16</v>
      </c>
      <c r="B43" s="2" t="s">
        <v>74</v>
      </c>
      <c r="C43" s="6">
        <v>1450</v>
      </c>
      <c r="D43" s="7" t="s">
        <v>287</v>
      </c>
      <c r="E43" s="8" t="s">
        <v>259</v>
      </c>
      <c r="F43" s="8" t="s">
        <v>270</v>
      </c>
      <c r="G43" s="9">
        <v>5</v>
      </c>
      <c r="H43" s="13">
        <f t="shared" si="1"/>
        <v>112</v>
      </c>
    </row>
    <row r="44" spans="1:8" ht="12.75">
      <c r="A44" s="6">
        <v>120</v>
      </c>
      <c r="B44" s="2" t="s">
        <v>354</v>
      </c>
      <c r="C44" s="6">
        <v>1099</v>
      </c>
      <c r="D44" s="7" t="s">
        <v>305</v>
      </c>
      <c r="E44" s="8" t="s">
        <v>267</v>
      </c>
      <c r="F44" s="8" t="s">
        <v>270</v>
      </c>
      <c r="G44" s="9">
        <v>1</v>
      </c>
      <c r="H44" s="13">
        <f t="shared" si="1"/>
        <v>8</v>
      </c>
    </row>
    <row r="45" spans="1:8" ht="12.75">
      <c r="A45" s="6">
        <v>74</v>
      </c>
      <c r="B45" s="2" t="s">
        <v>321</v>
      </c>
      <c r="C45" s="6">
        <v>1160</v>
      </c>
      <c r="D45" s="7" t="s">
        <v>274</v>
      </c>
      <c r="E45" s="8" t="s">
        <v>299</v>
      </c>
      <c r="F45" s="8" t="s">
        <v>270</v>
      </c>
      <c r="G45" s="9">
        <v>3</v>
      </c>
      <c r="H45" s="13">
        <f t="shared" si="1"/>
        <v>54</v>
      </c>
    </row>
    <row r="46" spans="1:8" ht="12.75">
      <c r="A46" s="6">
        <v>115</v>
      </c>
      <c r="B46" s="2" t="s">
        <v>349</v>
      </c>
      <c r="C46" s="6">
        <v>1009</v>
      </c>
      <c r="D46" s="7" t="s">
        <v>302</v>
      </c>
      <c r="E46" s="8" t="s">
        <v>350</v>
      </c>
      <c r="F46" s="8" t="s">
        <v>270</v>
      </c>
      <c r="G46" s="9">
        <v>2</v>
      </c>
      <c r="H46" s="13">
        <f t="shared" si="1"/>
        <v>13</v>
      </c>
    </row>
    <row r="47" spans="1:8" ht="12.75">
      <c r="A47" s="6">
        <v>56</v>
      </c>
      <c r="B47" s="2" t="s">
        <v>167</v>
      </c>
      <c r="C47" s="6">
        <v>1310</v>
      </c>
      <c r="D47" s="7" t="s">
        <v>283</v>
      </c>
      <c r="E47" s="8" t="s">
        <v>268</v>
      </c>
      <c r="F47" s="8" t="s">
        <v>270</v>
      </c>
      <c r="G47" s="9">
        <v>4</v>
      </c>
      <c r="H47" s="13">
        <f t="shared" si="1"/>
        <v>72</v>
      </c>
    </row>
    <row r="48" spans="1:8" ht="12.75">
      <c r="A48" s="6">
        <v>81</v>
      </c>
      <c r="B48" s="2" t="s">
        <v>324</v>
      </c>
      <c r="C48" s="6">
        <v>1010</v>
      </c>
      <c r="D48" s="7" t="s">
        <v>287</v>
      </c>
      <c r="E48" s="8" t="s">
        <v>268</v>
      </c>
      <c r="F48" s="8" t="s">
        <v>270</v>
      </c>
      <c r="G48" s="9">
        <v>3</v>
      </c>
      <c r="H48" s="13">
        <f t="shared" si="1"/>
        <v>47</v>
      </c>
    </row>
    <row r="49" spans="1:8" ht="12.75">
      <c r="A49" s="6">
        <v>45</v>
      </c>
      <c r="B49" s="2" t="s">
        <v>301</v>
      </c>
      <c r="C49" s="6">
        <v>1120</v>
      </c>
      <c r="D49" s="7" t="s">
        <v>287</v>
      </c>
      <c r="E49" s="8" t="s">
        <v>264</v>
      </c>
      <c r="F49" s="8" t="s">
        <v>271</v>
      </c>
      <c r="G49" s="9">
        <v>4</v>
      </c>
      <c r="H49" s="13">
        <f t="shared" si="1"/>
        <v>83</v>
      </c>
    </row>
    <row r="50" spans="1:8" ht="12.75">
      <c r="A50" s="6">
        <v>18</v>
      </c>
      <c r="B50" s="2" t="s">
        <v>126</v>
      </c>
      <c r="C50" s="6">
        <v>1310</v>
      </c>
      <c r="D50" s="7" t="s">
        <v>287</v>
      </c>
      <c r="E50" s="8" t="s">
        <v>259</v>
      </c>
      <c r="F50" s="8" t="s">
        <v>270</v>
      </c>
      <c r="G50" s="9">
        <v>5</v>
      </c>
      <c r="H50" s="13">
        <f t="shared" si="1"/>
        <v>110</v>
      </c>
    </row>
    <row r="51" spans="1:8" ht="12.75">
      <c r="A51" s="6">
        <v>73</v>
      </c>
      <c r="B51" s="2" t="s">
        <v>320</v>
      </c>
      <c r="C51" s="6">
        <v>1009</v>
      </c>
      <c r="D51" s="7" t="s">
        <v>287</v>
      </c>
      <c r="E51" s="8" t="s">
        <v>299</v>
      </c>
      <c r="F51" s="8" t="s">
        <v>270</v>
      </c>
      <c r="G51" s="9">
        <v>3</v>
      </c>
      <c r="H51" s="13">
        <f t="shared" si="1"/>
        <v>55</v>
      </c>
    </row>
    <row r="52" spans="1:8" ht="12.75">
      <c r="A52" s="6">
        <v>11</v>
      </c>
      <c r="B52" s="2" t="s">
        <v>68</v>
      </c>
      <c r="C52" s="6">
        <v>1470</v>
      </c>
      <c r="D52" s="7" t="s">
        <v>281</v>
      </c>
      <c r="E52" s="8" t="s">
        <v>259</v>
      </c>
      <c r="F52" s="8" t="s">
        <v>270</v>
      </c>
      <c r="G52" s="9">
        <v>5</v>
      </c>
      <c r="H52" s="13">
        <f t="shared" si="1"/>
        <v>117</v>
      </c>
    </row>
    <row r="53" spans="1:8" ht="12.75">
      <c r="A53" s="6">
        <v>58</v>
      </c>
      <c r="B53" s="2" t="s">
        <v>307</v>
      </c>
      <c r="C53" s="6">
        <v>1130</v>
      </c>
      <c r="D53" s="7" t="s">
        <v>283</v>
      </c>
      <c r="E53" s="8" t="s">
        <v>308</v>
      </c>
      <c r="F53" s="8" t="s">
        <v>270</v>
      </c>
      <c r="G53" s="9">
        <v>3.5</v>
      </c>
      <c r="H53" s="13">
        <f t="shared" si="1"/>
        <v>70</v>
      </c>
    </row>
    <row r="54" spans="1:8" ht="12.75">
      <c r="A54" s="6">
        <v>110</v>
      </c>
      <c r="B54" s="2" t="s">
        <v>344</v>
      </c>
      <c r="C54" s="6">
        <v>1099</v>
      </c>
      <c r="D54" s="7" t="s">
        <v>283</v>
      </c>
      <c r="E54" s="8" t="s">
        <v>267</v>
      </c>
      <c r="F54" s="8" t="s">
        <v>270</v>
      </c>
      <c r="G54" s="9">
        <v>2</v>
      </c>
      <c r="H54" s="13">
        <f t="shared" si="1"/>
        <v>18</v>
      </c>
    </row>
    <row r="55" spans="1:8" ht="12.75">
      <c r="A55" s="6">
        <v>21</v>
      </c>
      <c r="B55" s="2" t="s">
        <v>290</v>
      </c>
      <c r="C55" s="6">
        <v>1410</v>
      </c>
      <c r="D55" s="7" t="s">
        <v>274</v>
      </c>
      <c r="E55" s="8" t="s">
        <v>267</v>
      </c>
      <c r="F55" s="8" t="s">
        <v>270</v>
      </c>
      <c r="G55" s="9">
        <v>5</v>
      </c>
      <c r="H55" s="13">
        <f t="shared" si="1"/>
        <v>107</v>
      </c>
    </row>
    <row r="56" spans="1:8" ht="12.75">
      <c r="A56" s="6">
        <v>101</v>
      </c>
      <c r="B56" s="2" t="s">
        <v>336</v>
      </c>
      <c r="C56" s="6">
        <v>1199</v>
      </c>
      <c r="D56" s="7" t="s">
        <v>281</v>
      </c>
      <c r="E56" s="8" t="s">
        <v>259</v>
      </c>
      <c r="F56" s="8" t="s">
        <v>270</v>
      </c>
      <c r="G56" s="9">
        <v>2.5</v>
      </c>
      <c r="H56" s="13">
        <f t="shared" si="1"/>
        <v>27</v>
      </c>
    </row>
    <row r="57" spans="1:8" ht="12.75">
      <c r="A57" s="6">
        <v>95</v>
      </c>
      <c r="B57" s="2" t="s">
        <v>331</v>
      </c>
      <c r="C57" s="6">
        <v>980</v>
      </c>
      <c r="D57" s="7" t="s">
        <v>283</v>
      </c>
      <c r="E57" s="8" t="s">
        <v>259</v>
      </c>
      <c r="F57" s="8" t="s">
        <v>270</v>
      </c>
      <c r="G57" s="9">
        <v>2.5</v>
      </c>
      <c r="H57" s="13">
        <f t="shared" si="1"/>
        <v>33</v>
      </c>
    </row>
    <row r="58" spans="1:8" ht="12.75">
      <c r="A58" s="6">
        <v>84</v>
      </c>
      <c r="B58" s="2" t="s">
        <v>325</v>
      </c>
      <c r="C58" s="6">
        <v>1199</v>
      </c>
      <c r="D58" s="7" t="s">
        <v>275</v>
      </c>
      <c r="E58" s="8" t="s">
        <v>266</v>
      </c>
      <c r="F58" s="8" t="s">
        <v>270</v>
      </c>
      <c r="G58" s="9">
        <v>3</v>
      </c>
      <c r="H58" s="13">
        <f t="shared" si="1"/>
        <v>44</v>
      </c>
    </row>
    <row r="59" spans="1:8" ht="12.75">
      <c r="A59" s="6">
        <v>23</v>
      </c>
      <c r="B59" s="2" t="s">
        <v>62</v>
      </c>
      <c r="C59" s="6">
        <v>1430</v>
      </c>
      <c r="D59" s="7" t="s">
        <v>283</v>
      </c>
      <c r="E59" s="8" t="s">
        <v>259</v>
      </c>
      <c r="F59" s="8" t="s">
        <v>270</v>
      </c>
      <c r="G59" s="9">
        <v>5</v>
      </c>
      <c r="H59" s="13">
        <f t="shared" si="1"/>
        <v>105</v>
      </c>
    </row>
    <row r="60" spans="1:8" ht="12.75">
      <c r="A60" s="6">
        <v>69</v>
      </c>
      <c r="B60" s="2" t="s">
        <v>317</v>
      </c>
      <c r="C60" s="6">
        <v>1009</v>
      </c>
      <c r="D60" s="7" t="s">
        <v>287</v>
      </c>
      <c r="E60" s="8" t="s">
        <v>299</v>
      </c>
      <c r="F60" s="8" t="s">
        <v>270</v>
      </c>
      <c r="G60" s="9">
        <v>3.5</v>
      </c>
      <c r="H60" s="13">
        <f t="shared" si="1"/>
        <v>59</v>
      </c>
    </row>
    <row r="61" spans="1:8" ht="12.75">
      <c r="A61" s="6">
        <v>67</v>
      </c>
      <c r="B61" s="2" t="s">
        <v>201</v>
      </c>
      <c r="C61" s="6">
        <v>1000</v>
      </c>
      <c r="D61" s="7" t="s">
        <v>283</v>
      </c>
      <c r="E61" s="8" t="s">
        <v>266</v>
      </c>
      <c r="F61" s="8" t="s">
        <v>270</v>
      </c>
      <c r="G61" s="9">
        <v>3.5</v>
      </c>
      <c r="H61" s="13">
        <f t="shared" si="1"/>
        <v>61</v>
      </c>
    </row>
    <row r="62" spans="1:8" ht="12.75">
      <c r="A62" s="6">
        <v>64</v>
      </c>
      <c r="B62" s="2" t="s">
        <v>312</v>
      </c>
      <c r="C62" s="6">
        <v>1350</v>
      </c>
      <c r="D62" s="7" t="s">
        <v>275</v>
      </c>
      <c r="E62" s="8" t="s">
        <v>267</v>
      </c>
      <c r="F62" s="8" t="s">
        <v>270</v>
      </c>
      <c r="G62" s="9">
        <v>3.5</v>
      </c>
      <c r="H62" s="13">
        <f t="shared" si="1"/>
        <v>64</v>
      </c>
    </row>
    <row r="63" spans="1:8" ht="12.75">
      <c r="A63" s="6">
        <v>108</v>
      </c>
      <c r="B63" s="2" t="s">
        <v>235</v>
      </c>
      <c r="C63" s="6">
        <v>860</v>
      </c>
      <c r="D63" s="7" t="s">
        <v>305</v>
      </c>
      <c r="E63" s="8" t="s">
        <v>266</v>
      </c>
      <c r="F63" s="8" t="s">
        <v>270</v>
      </c>
      <c r="G63" s="9">
        <v>2</v>
      </c>
      <c r="H63" s="13">
        <f t="shared" si="1"/>
        <v>20</v>
      </c>
    </row>
    <row r="64" spans="1:8" ht="12.75">
      <c r="A64" s="6">
        <v>29</v>
      </c>
      <c r="B64" s="2" t="s">
        <v>198</v>
      </c>
      <c r="C64" s="6">
        <v>1199</v>
      </c>
      <c r="D64" s="7" t="s">
        <v>274</v>
      </c>
      <c r="E64" s="8" t="s">
        <v>268</v>
      </c>
      <c r="F64" s="8" t="s">
        <v>270</v>
      </c>
      <c r="G64" s="9">
        <v>4.5</v>
      </c>
      <c r="H64" s="13">
        <f t="shared" si="1"/>
        <v>99</v>
      </c>
    </row>
    <row r="65" spans="1:8" ht="12.75">
      <c r="A65" s="6">
        <v>124</v>
      </c>
      <c r="B65" s="2" t="s">
        <v>357</v>
      </c>
      <c r="C65" s="6">
        <v>1009</v>
      </c>
      <c r="D65" s="7" t="s">
        <v>287</v>
      </c>
      <c r="E65" s="8" t="s">
        <v>267</v>
      </c>
      <c r="F65" s="8" t="s">
        <v>270</v>
      </c>
      <c r="G65" s="9">
        <v>1</v>
      </c>
      <c r="H65" s="13">
        <f t="shared" si="1"/>
        <v>4</v>
      </c>
    </row>
    <row r="66" spans="1:8" ht="12.75">
      <c r="A66" s="6">
        <v>105</v>
      </c>
      <c r="B66" s="2" t="s">
        <v>340</v>
      </c>
      <c r="C66" s="6">
        <v>1009</v>
      </c>
      <c r="D66" s="7" t="s">
        <v>287</v>
      </c>
      <c r="E66" s="8" t="s">
        <v>267</v>
      </c>
      <c r="F66" s="8" t="s">
        <v>270</v>
      </c>
      <c r="G66" s="9">
        <v>2</v>
      </c>
      <c r="H66" s="13">
        <f t="shared" si="1"/>
        <v>23</v>
      </c>
    </row>
    <row r="67" spans="1:8" ht="12.75">
      <c r="A67" s="6">
        <v>114</v>
      </c>
      <c r="B67" s="2" t="s">
        <v>348</v>
      </c>
      <c r="C67" s="6">
        <v>1009</v>
      </c>
      <c r="D67" s="7" t="s">
        <v>316</v>
      </c>
      <c r="E67" s="8" t="s">
        <v>267</v>
      </c>
      <c r="F67" s="8" t="s">
        <v>270</v>
      </c>
      <c r="G67" s="9">
        <v>2</v>
      </c>
      <c r="H67" s="13">
        <f t="shared" si="1"/>
        <v>14</v>
      </c>
    </row>
    <row r="68" spans="1:8" ht="12.75">
      <c r="A68" s="6">
        <v>49</v>
      </c>
      <c r="B68" s="2" t="s">
        <v>303</v>
      </c>
      <c r="C68" s="6">
        <v>1199</v>
      </c>
      <c r="D68" s="7" t="s">
        <v>274</v>
      </c>
      <c r="E68" s="8" t="s">
        <v>267</v>
      </c>
      <c r="F68" s="8" t="s">
        <v>270</v>
      </c>
      <c r="G68" s="9">
        <v>4</v>
      </c>
      <c r="H68" s="13">
        <f aca="true" t="shared" si="2" ref="H68:H99">128-A68</f>
        <v>79</v>
      </c>
    </row>
    <row r="69" spans="1:8" ht="12.75">
      <c r="A69" s="6">
        <v>112</v>
      </c>
      <c r="B69" s="2" t="s">
        <v>346</v>
      </c>
      <c r="C69" s="6">
        <v>1199</v>
      </c>
      <c r="D69" s="7" t="s">
        <v>275</v>
      </c>
      <c r="E69" s="8" t="s">
        <v>267</v>
      </c>
      <c r="F69" s="8" t="s">
        <v>270</v>
      </c>
      <c r="G69" s="9">
        <v>2</v>
      </c>
      <c r="H69" s="13">
        <f t="shared" si="2"/>
        <v>16</v>
      </c>
    </row>
    <row r="70" spans="1:8" ht="12.75">
      <c r="A70" s="6">
        <v>117</v>
      </c>
      <c r="B70" s="2" t="s">
        <v>352</v>
      </c>
      <c r="C70" s="6">
        <v>1009</v>
      </c>
      <c r="D70" s="7" t="s">
        <v>287</v>
      </c>
      <c r="E70" s="8" t="s">
        <v>267</v>
      </c>
      <c r="F70" s="8" t="s">
        <v>270</v>
      </c>
      <c r="G70" s="9">
        <v>1.5</v>
      </c>
      <c r="H70" s="13">
        <f t="shared" si="2"/>
        <v>11</v>
      </c>
    </row>
    <row r="71" spans="1:8" ht="12.75">
      <c r="A71" s="6">
        <v>14</v>
      </c>
      <c r="B71" s="2" t="s">
        <v>117</v>
      </c>
      <c r="C71" s="6">
        <v>1480</v>
      </c>
      <c r="D71" s="7" t="s">
        <v>275</v>
      </c>
      <c r="E71" s="8" t="s">
        <v>259</v>
      </c>
      <c r="F71" s="8" t="s">
        <v>270</v>
      </c>
      <c r="G71" s="9">
        <v>5</v>
      </c>
      <c r="H71" s="13">
        <f t="shared" si="2"/>
        <v>114</v>
      </c>
    </row>
    <row r="72" spans="1:8" ht="12.75">
      <c r="A72" s="6">
        <v>40</v>
      </c>
      <c r="B72" s="2" t="s">
        <v>297</v>
      </c>
      <c r="C72" s="6">
        <v>1009</v>
      </c>
      <c r="D72" s="7" t="s">
        <v>275</v>
      </c>
      <c r="E72" s="8" t="s">
        <v>267</v>
      </c>
      <c r="F72" s="8" t="s">
        <v>270</v>
      </c>
      <c r="G72" s="9">
        <v>4</v>
      </c>
      <c r="H72" s="13">
        <f t="shared" si="2"/>
        <v>88</v>
      </c>
    </row>
    <row r="73" spans="1:8" ht="12.75">
      <c r="A73" s="6">
        <v>1</v>
      </c>
      <c r="B73" s="2" t="s">
        <v>25</v>
      </c>
      <c r="C73" s="6">
        <v>1820</v>
      </c>
      <c r="D73" s="7" t="s">
        <v>274</v>
      </c>
      <c r="E73" s="8" t="s">
        <v>259</v>
      </c>
      <c r="F73" s="8" t="s">
        <v>270</v>
      </c>
      <c r="G73" s="9">
        <v>7</v>
      </c>
      <c r="H73" s="13">
        <f t="shared" si="2"/>
        <v>127</v>
      </c>
    </row>
    <row r="74" spans="1:8" ht="12.75">
      <c r="A74" s="6">
        <v>80</v>
      </c>
      <c r="B74" s="2" t="s">
        <v>196</v>
      </c>
      <c r="C74" s="6">
        <v>1100</v>
      </c>
      <c r="D74" s="7" t="s">
        <v>283</v>
      </c>
      <c r="E74" s="8" t="s">
        <v>266</v>
      </c>
      <c r="F74" s="8" t="s">
        <v>270</v>
      </c>
      <c r="G74" s="9">
        <v>3</v>
      </c>
      <c r="H74" s="13">
        <f t="shared" si="2"/>
        <v>48</v>
      </c>
    </row>
    <row r="75" spans="1:8" ht="12.75">
      <c r="A75" s="6">
        <v>62</v>
      </c>
      <c r="B75" s="2" t="s">
        <v>310</v>
      </c>
      <c r="C75" s="6">
        <v>1310</v>
      </c>
      <c r="D75" s="7" t="s">
        <v>283</v>
      </c>
      <c r="E75" s="8" t="s">
        <v>266</v>
      </c>
      <c r="F75" s="8" t="s">
        <v>270</v>
      </c>
      <c r="G75" s="9">
        <v>3.5</v>
      </c>
      <c r="H75" s="13">
        <f t="shared" si="2"/>
        <v>66</v>
      </c>
    </row>
    <row r="76" spans="1:8" ht="12.75">
      <c r="A76" s="6">
        <v>72</v>
      </c>
      <c r="B76" s="2" t="s">
        <v>142</v>
      </c>
      <c r="C76" s="6">
        <v>1190</v>
      </c>
      <c r="D76" s="7" t="s">
        <v>316</v>
      </c>
      <c r="E76" s="8" t="s">
        <v>259</v>
      </c>
      <c r="F76" s="8" t="s">
        <v>270</v>
      </c>
      <c r="G76" s="9">
        <v>3</v>
      </c>
      <c r="H76" s="13">
        <f t="shared" si="2"/>
        <v>56</v>
      </c>
    </row>
    <row r="77" spans="1:8" ht="12.75">
      <c r="A77" s="6">
        <v>83</v>
      </c>
      <c r="B77" s="2" t="s">
        <v>169</v>
      </c>
      <c r="C77" s="6">
        <v>1260</v>
      </c>
      <c r="D77" s="7" t="s">
        <v>283</v>
      </c>
      <c r="E77" s="8" t="s">
        <v>259</v>
      </c>
      <c r="F77" s="8" t="s">
        <v>270</v>
      </c>
      <c r="G77" s="9">
        <v>3</v>
      </c>
      <c r="H77" s="13">
        <f t="shared" si="2"/>
        <v>45</v>
      </c>
    </row>
    <row r="78" spans="1:8" ht="12.75">
      <c r="A78" s="6">
        <v>44</v>
      </c>
      <c r="B78" s="2" t="s">
        <v>129</v>
      </c>
      <c r="C78" s="6">
        <v>1290</v>
      </c>
      <c r="D78" s="7" t="s">
        <v>274</v>
      </c>
      <c r="E78" s="8" t="s">
        <v>259</v>
      </c>
      <c r="F78" s="8" t="s">
        <v>270</v>
      </c>
      <c r="G78" s="9">
        <v>4</v>
      </c>
      <c r="H78" s="13">
        <f t="shared" si="2"/>
        <v>84</v>
      </c>
    </row>
    <row r="79" spans="1:8" ht="12.75">
      <c r="A79" s="6">
        <v>43</v>
      </c>
      <c r="B79" s="2" t="s">
        <v>119</v>
      </c>
      <c r="C79" s="6">
        <v>1210</v>
      </c>
      <c r="D79" s="7" t="s">
        <v>287</v>
      </c>
      <c r="E79" s="8" t="s">
        <v>262</v>
      </c>
      <c r="F79" s="8" t="s">
        <v>270</v>
      </c>
      <c r="G79" s="9">
        <v>4</v>
      </c>
      <c r="H79" s="13">
        <f t="shared" si="2"/>
        <v>85</v>
      </c>
    </row>
    <row r="80" spans="1:8" ht="12.75">
      <c r="A80" s="6">
        <v>98</v>
      </c>
      <c r="B80" s="2" t="s">
        <v>211</v>
      </c>
      <c r="C80" s="6">
        <v>1080</v>
      </c>
      <c r="D80" s="7" t="s">
        <v>316</v>
      </c>
      <c r="E80" s="8" t="s">
        <v>259</v>
      </c>
      <c r="F80" s="8" t="s">
        <v>270</v>
      </c>
      <c r="G80" s="9">
        <v>2.5</v>
      </c>
      <c r="H80" s="13">
        <f t="shared" si="2"/>
        <v>30</v>
      </c>
    </row>
    <row r="81" spans="1:8" ht="12.75">
      <c r="A81" s="6">
        <v>25</v>
      </c>
      <c r="B81" s="2" t="s">
        <v>78</v>
      </c>
      <c r="C81" s="6">
        <v>1480</v>
      </c>
      <c r="D81" s="7" t="s">
        <v>275</v>
      </c>
      <c r="E81" s="8" t="s">
        <v>259</v>
      </c>
      <c r="F81" s="8" t="s">
        <v>270</v>
      </c>
      <c r="G81" s="9">
        <v>5</v>
      </c>
      <c r="H81" s="13">
        <f t="shared" si="2"/>
        <v>103</v>
      </c>
    </row>
    <row r="82" spans="1:8" ht="12.75">
      <c r="A82" s="6">
        <v>97</v>
      </c>
      <c r="B82" s="2" t="s">
        <v>333</v>
      </c>
      <c r="C82" s="6">
        <v>820</v>
      </c>
      <c r="D82" s="7" t="s">
        <v>283</v>
      </c>
      <c r="E82" s="8" t="s">
        <v>266</v>
      </c>
      <c r="F82" s="8" t="s">
        <v>270</v>
      </c>
      <c r="G82" s="9">
        <v>2.5</v>
      </c>
      <c r="H82" s="13">
        <f t="shared" si="2"/>
        <v>31</v>
      </c>
    </row>
    <row r="83" spans="1:8" ht="12.75">
      <c r="A83" s="6">
        <v>2</v>
      </c>
      <c r="B83" s="2" t="s">
        <v>22</v>
      </c>
      <c r="C83" s="6">
        <v>1750</v>
      </c>
      <c r="D83" s="7" t="s">
        <v>275</v>
      </c>
      <c r="E83" s="8" t="s">
        <v>259</v>
      </c>
      <c r="F83" s="8" t="s">
        <v>270</v>
      </c>
      <c r="G83" s="9">
        <v>6</v>
      </c>
      <c r="H83" s="13">
        <f t="shared" si="2"/>
        <v>126</v>
      </c>
    </row>
    <row r="84" spans="1:8" ht="12.75">
      <c r="A84" s="6">
        <v>76</v>
      </c>
      <c r="B84" s="2" t="s">
        <v>323</v>
      </c>
      <c r="C84" s="6">
        <v>1140</v>
      </c>
      <c r="D84" s="7" t="s">
        <v>283</v>
      </c>
      <c r="E84" s="8" t="s">
        <v>266</v>
      </c>
      <c r="F84" s="8" t="s">
        <v>270</v>
      </c>
      <c r="G84" s="9">
        <v>3</v>
      </c>
      <c r="H84" s="13">
        <f t="shared" si="2"/>
        <v>52</v>
      </c>
    </row>
    <row r="85" spans="1:8" ht="12.75">
      <c r="A85" s="6">
        <v>30</v>
      </c>
      <c r="B85" s="2" t="s">
        <v>159</v>
      </c>
      <c r="C85" s="6">
        <v>1190</v>
      </c>
      <c r="D85" s="7" t="s">
        <v>274</v>
      </c>
      <c r="E85" s="8" t="s">
        <v>268</v>
      </c>
      <c r="F85" s="8" t="s">
        <v>270</v>
      </c>
      <c r="G85" s="9">
        <v>4.5</v>
      </c>
      <c r="H85" s="13">
        <f t="shared" si="2"/>
        <v>98</v>
      </c>
    </row>
    <row r="86" spans="1:8" ht="12.75">
      <c r="A86" s="6">
        <v>59</v>
      </c>
      <c r="B86" s="2" t="s">
        <v>231</v>
      </c>
      <c r="C86" s="6">
        <v>1080</v>
      </c>
      <c r="D86" s="7" t="s">
        <v>283</v>
      </c>
      <c r="E86" s="8" t="s">
        <v>259</v>
      </c>
      <c r="F86" s="8" t="s">
        <v>270</v>
      </c>
      <c r="G86" s="9">
        <v>3.5</v>
      </c>
      <c r="H86" s="13">
        <f t="shared" si="2"/>
        <v>69</v>
      </c>
    </row>
    <row r="87" spans="1:8" ht="12.75">
      <c r="A87" s="6">
        <v>78</v>
      </c>
      <c r="B87" s="2" t="s">
        <v>172</v>
      </c>
      <c r="C87" s="6">
        <v>1310</v>
      </c>
      <c r="D87" s="7" t="s">
        <v>283</v>
      </c>
      <c r="E87" s="8" t="s">
        <v>266</v>
      </c>
      <c r="F87" s="8" t="s">
        <v>270</v>
      </c>
      <c r="G87" s="9">
        <v>3</v>
      </c>
      <c r="H87" s="13">
        <f t="shared" si="2"/>
        <v>50</v>
      </c>
    </row>
    <row r="88" spans="1:8" ht="12.75">
      <c r="A88" s="6">
        <v>38</v>
      </c>
      <c r="B88" s="2" t="s">
        <v>220</v>
      </c>
      <c r="C88" s="6">
        <v>1090</v>
      </c>
      <c r="D88" s="7" t="s">
        <v>283</v>
      </c>
      <c r="E88" s="8" t="s">
        <v>267</v>
      </c>
      <c r="F88" s="8" t="s">
        <v>270</v>
      </c>
      <c r="G88" s="9">
        <v>4</v>
      </c>
      <c r="H88" s="13">
        <f t="shared" si="2"/>
        <v>90</v>
      </c>
    </row>
    <row r="89" spans="1:8" ht="12.75">
      <c r="A89" s="6">
        <v>4</v>
      </c>
      <c r="B89" s="2" t="s">
        <v>278</v>
      </c>
      <c r="C89" s="6">
        <v>1720</v>
      </c>
      <c r="D89" s="7" t="s">
        <v>279</v>
      </c>
      <c r="E89" s="8" t="s">
        <v>277</v>
      </c>
      <c r="F89" s="8" t="s">
        <v>271</v>
      </c>
      <c r="G89" s="9">
        <v>6</v>
      </c>
      <c r="H89" s="13">
        <f t="shared" si="2"/>
        <v>124</v>
      </c>
    </row>
    <row r="90" spans="1:8" ht="12.75">
      <c r="A90" s="6">
        <v>9</v>
      </c>
      <c r="B90" s="2" t="s">
        <v>284</v>
      </c>
      <c r="C90" s="6">
        <v>1780</v>
      </c>
      <c r="D90" s="7" t="s">
        <v>275</v>
      </c>
      <c r="E90" s="8" t="s">
        <v>277</v>
      </c>
      <c r="F90" s="8" t="s">
        <v>271</v>
      </c>
      <c r="G90" s="9">
        <v>5.5</v>
      </c>
      <c r="H90" s="13">
        <f t="shared" si="2"/>
        <v>119</v>
      </c>
    </row>
    <row r="91" spans="1:8" ht="12.75">
      <c r="A91" s="6">
        <v>102</v>
      </c>
      <c r="B91" s="2" t="s">
        <v>337</v>
      </c>
      <c r="C91" s="6">
        <v>1099</v>
      </c>
      <c r="D91" s="7" t="s">
        <v>283</v>
      </c>
      <c r="E91" s="8" t="s">
        <v>259</v>
      </c>
      <c r="F91" s="8" t="s">
        <v>270</v>
      </c>
      <c r="G91" s="9">
        <v>2</v>
      </c>
      <c r="H91" s="13">
        <f t="shared" si="2"/>
        <v>26</v>
      </c>
    </row>
    <row r="92" spans="1:8" ht="12.75">
      <c r="A92" s="6">
        <v>113</v>
      </c>
      <c r="B92" s="2" t="s">
        <v>347</v>
      </c>
      <c r="C92" s="6">
        <v>1009</v>
      </c>
      <c r="D92" s="7" t="s">
        <v>302</v>
      </c>
      <c r="E92" s="8" t="s">
        <v>266</v>
      </c>
      <c r="F92" s="8" t="s">
        <v>270</v>
      </c>
      <c r="G92" s="9">
        <v>2</v>
      </c>
      <c r="H92" s="13">
        <f t="shared" si="2"/>
        <v>15</v>
      </c>
    </row>
    <row r="93" spans="1:8" ht="12.75">
      <c r="A93" s="6">
        <v>26</v>
      </c>
      <c r="B93" s="2" t="s">
        <v>174</v>
      </c>
      <c r="C93" s="6">
        <v>1370</v>
      </c>
      <c r="D93" s="7" t="s">
        <v>275</v>
      </c>
      <c r="E93" s="8" t="s">
        <v>259</v>
      </c>
      <c r="F93" s="8" t="s">
        <v>270</v>
      </c>
      <c r="G93" s="9">
        <v>5</v>
      </c>
      <c r="H93" s="13">
        <f t="shared" si="2"/>
        <v>102</v>
      </c>
    </row>
    <row r="94" spans="1:8" ht="12.75">
      <c r="A94" s="6">
        <v>85</v>
      </c>
      <c r="B94" s="2" t="s">
        <v>131</v>
      </c>
      <c r="C94" s="6">
        <v>1050</v>
      </c>
      <c r="D94" s="7" t="s">
        <v>275</v>
      </c>
      <c r="E94" s="8" t="s">
        <v>265</v>
      </c>
      <c r="F94" s="8" t="s">
        <v>270</v>
      </c>
      <c r="G94" s="9">
        <v>3</v>
      </c>
      <c r="H94" s="13">
        <f t="shared" si="2"/>
        <v>43</v>
      </c>
    </row>
    <row r="95" spans="1:8" ht="12.75">
      <c r="A95" s="6">
        <v>48</v>
      </c>
      <c r="B95" s="2" t="s">
        <v>233</v>
      </c>
      <c r="C95" s="6">
        <v>1240</v>
      </c>
      <c r="D95" s="7" t="s">
        <v>302</v>
      </c>
      <c r="E95" s="8" t="s">
        <v>259</v>
      </c>
      <c r="F95" s="8" t="s">
        <v>270</v>
      </c>
      <c r="G95" s="9">
        <v>4</v>
      </c>
      <c r="H95" s="13">
        <f t="shared" si="2"/>
        <v>80</v>
      </c>
    </row>
    <row r="96" spans="1:8" ht="12.75">
      <c r="A96" s="6">
        <v>35</v>
      </c>
      <c r="B96" s="2" t="s">
        <v>291</v>
      </c>
      <c r="C96" s="6">
        <v>1340</v>
      </c>
      <c r="D96" s="7" t="s">
        <v>275</v>
      </c>
      <c r="E96" s="8" t="s">
        <v>267</v>
      </c>
      <c r="F96" s="8" t="s">
        <v>270</v>
      </c>
      <c r="G96" s="9">
        <v>4</v>
      </c>
      <c r="H96" s="13">
        <f t="shared" si="2"/>
        <v>93</v>
      </c>
    </row>
    <row r="97" spans="1:8" ht="12.75">
      <c r="A97" s="6">
        <v>32</v>
      </c>
      <c r="B97" s="2" t="s">
        <v>149</v>
      </c>
      <c r="C97" s="6">
        <v>1180</v>
      </c>
      <c r="D97" s="7" t="s">
        <v>287</v>
      </c>
      <c r="E97" s="8" t="s">
        <v>266</v>
      </c>
      <c r="F97" s="8" t="s">
        <v>270</v>
      </c>
      <c r="G97" s="9">
        <v>4</v>
      </c>
      <c r="H97" s="13">
        <f t="shared" si="2"/>
        <v>96</v>
      </c>
    </row>
    <row r="98" spans="1:8" ht="12.75">
      <c r="A98" s="6">
        <v>12</v>
      </c>
      <c r="B98" s="2" t="s">
        <v>285</v>
      </c>
      <c r="C98" s="6">
        <v>1790</v>
      </c>
      <c r="D98" s="7" t="s">
        <v>279</v>
      </c>
      <c r="E98" s="8" t="s">
        <v>286</v>
      </c>
      <c r="F98" s="8" t="s">
        <v>271</v>
      </c>
      <c r="G98" s="9">
        <v>5</v>
      </c>
      <c r="H98" s="13">
        <f t="shared" si="2"/>
        <v>116</v>
      </c>
    </row>
    <row r="99" spans="1:8" ht="12.75">
      <c r="A99" s="6">
        <v>57</v>
      </c>
      <c r="B99" s="2" t="s">
        <v>227</v>
      </c>
      <c r="C99" s="6">
        <v>1199</v>
      </c>
      <c r="D99" s="7" t="s">
        <v>275</v>
      </c>
      <c r="E99" s="8" t="s">
        <v>259</v>
      </c>
      <c r="F99" s="8" t="s">
        <v>270</v>
      </c>
      <c r="G99" s="9">
        <v>4</v>
      </c>
      <c r="H99" s="13">
        <f t="shared" si="2"/>
        <v>71</v>
      </c>
    </row>
    <row r="100" spans="1:8" ht="12.75">
      <c r="A100" s="6">
        <v>10</v>
      </c>
      <c r="B100" s="2" t="s">
        <v>58</v>
      </c>
      <c r="C100" s="6">
        <v>1590</v>
      </c>
      <c r="D100" s="7" t="s">
        <v>283</v>
      </c>
      <c r="E100" s="8" t="s">
        <v>259</v>
      </c>
      <c r="F100" s="8" t="s">
        <v>270</v>
      </c>
      <c r="G100" s="9">
        <v>5.5</v>
      </c>
      <c r="H100" s="13">
        <f aca="true" t="shared" si="3" ref="H100:H130">128-A100</f>
        <v>118</v>
      </c>
    </row>
    <row r="101" spans="1:8" ht="12.75">
      <c r="A101" s="6">
        <v>3</v>
      </c>
      <c r="B101" s="2" t="s">
        <v>276</v>
      </c>
      <c r="C101" s="6">
        <v>1720</v>
      </c>
      <c r="D101" s="7" t="s">
        <v>275</v>
      </c>
      <c r="E101" s="8" t="s">
        <v>277</v>
      </c>
      <c r="F101" s="8" t="s">
        <v>271</v>
      </c>
      <c r="G101" s="9">
        <v>6</v>
      </c>
      <c r="H101" s="13">
        <f t="shared" si="3"/>
        <v>125</v>
      </c>
    </row>
    <row r="102" spans="1:8" ht="12.75">
      <c r="A102" s="6">
        <v>22</v>
      </c>
      <c r="B102" s="2" t="s">
        <v>135</v>
      </c>
      <c r="C102" s="6">
        <v>1380</v>
      </c>
      <c r="D102" s="7" t="s">
        <v>275</v>
      </c>
      <c r="E102" s="8" t="s">
        <v>259</v>
      </c>
      <c r="F102" s="8" t="s">
        <v>270</v>
      </c>
      <c r="G102" s="9">
        <v>5</v>
      </c>
      <c r="H102" s="13">
        <f t="shared" si="3"/>
        <v>106</v>
      </c>
    </row>
    <row r="103" spans="1:8" ht="12.75">
      <c r="A103" s="6">
        <v>123</v>
      </c>
      <c r="B103" s="2" t="s">
        <v>356</v>
      </c>
      <c r="C103" s="6">
        <v>1009</v>
      </c>
      <c r="D103" s="7" t="s">
        <v>287</v>
      </c>
      <c r="E103" s="8" t="s">
        <v>266</v>
      </c>
      <c r="F103" s="8" t="s">
        <v>270</v>
      </c>
      <c r="G103" s="9">
        <v>1</v>
      </c>
      <c r="H103" s="13">
        <f t="shared" si="3"/>
        <v>5</v>
      </c>
    </row>
    <row r="104" spans="1:8" ht="12.75">
      <c r="A104" s="6">
        <v>89</v>
      </c>
      <c r="B104" s="2" t="s">
        <v>205</v>
      </c>
      <c r="C104" s="6">
        <v>850</v>
      </c>
      <c r="D104" s="7" t="s">
        <v>287</v>
      </c>
      <c r="E104" s="8" t="s">
        <v>259</v>
      </c>
      <c r="F104" s="8" t="s">
        <v>270</v>
      </c>
      <c r="G104" s="9">
        <v>3</v>
      </c>
      <c r="H104" s="13">
        <f t="shared" si="3"/>
        <v>39</v>
      </c>
    </row>
    <row r="105" spans="1:8" ht="12.75">
      <c r="A105" s="6">
        <v>51</v>
      </c>
      <c r="B105" s="2" t="s">
        <v>215</v>
      </c>
      <c r="C105" s="6">
        <v>1199</v>
      </c>
      <c r="D105" s="7" t="s">
        <v>275</v>
      </c>
      <c r="E105" s="8" t="s">
        <v>268</v>
      </c>
      <c r="F105" s="8" t="s">
        <v>270</v>
      </c>
      <c r="G105" s="9">
        <v>4</v>
      </c>
      <c r="H105" s="13">
        <f t="shared" si="3"/>
        <v>77</v>
      </c>
    </row>
    <row r="106" spans="1:8" ht="12.75">
      <c r="A106" s="6">
        <v>87</v>
      </c>
      <c r="B106" s="2" t="s">
        <v>327</v>
      </c>
      <c r="C106" s="6">
        <v>1009</v>
      </c>
      <c r="D106" s="7" t="s">
        <v>287</v>
      </c>
      <c r="E106" s="8" t="s">
        <v>296</v>
      </c>
      <c r="F106" s="8" t="s">
        <v>270</v>
      </c>
      <c r="G106" s="9">
        <v>3</v>
      </c>
      <c r="H106" s="13">
        <f t="shared" si="3"/>
        <v>41</v>
      </c>
    </row>
    <row r="107" spans="1:8" ht="12.75">
      <c r="A107" s="6">
        <v>60</v>
      </c>
      <c r="B107" s="2" t="s">
        <v>309</v>
      </c>
      <c r="C107" s="6">
        <v>1099</v>
      </c>
      <c r="D107" s="7" t="s">
        <v>283</v>
      </c>
      <c r="E107" s="8" t="s">
        <v>259</v>
      </c>
      <c r="F107" s="8" t="s">
        <v>270</v>
      </c>
      <c r="G107" s="9">
        <v>3.5</v>
      </c>
      <c r="H107" s="13">
        <f t="shared" si="3"/>
        <v>68</v>
      </c>
    </row>
    <row r="108" spans="1:8" ht="12.75">
      <c r="A108" s="6">
        <v>33</v>
      </c>
      <c r="B108" s="2" t="s">
        <v>186</v>
      </c>
      <c r="C108" s="6">
        <v>1199</v>
      </c>
      <c r="D108" s="7" t="s">
        <v>275</v>
      </c>
      <c r="E108" s="8" t="s">
        <v>266</v>
      </c>
      <c r="F108" s="8" t="s">
        <v>270</v>
      </c>
      <c r="G108" s="9">
        <v>4</v>
      </c>
      <c r="H108" s="13">
        <f t="shared" si="3"/>
        <v>95</v>
      </c>
    </row>
    <row r="109" spans="1:8" ht="12.75">
      <c r="A109" s="6">
        <v>17</v>
      </c>
      <c r="B109" s="2" t="s">
        <v>155</v>
      </c>
      <c r="C109" s="6">
        <v>1460</v>
      </c>
      <c r="D109" s="7" t="s">
        <v>275</v>
      </c>
      <c r="E109" s="8" t="s">
        <v>263</v>
      </c>
      <c r="F109" s="8" t="s">
        <v>271</v>
      </c>
      <c r="G109" s="9">
        <v>5</v>
      </c>
      <c r="H109" s="13">
        <f t="shared" si="3"/>
        <v>111</v>
      </c>
    </row>
    <row r="110" spans="1:8" ht="12.75">
      <c r="A110" s="6">
        <v>92</v>
      </c>
      <c r="B110" s="2" t="s">
        <v>240</v>
      </c>
      <c r="C110" s="6">
        <v>910</v>
      </c>
      <c r="D110" s="7" t="s">
        <v>305</v>
      </c>
      <c r="E110" s="8" t="s">
        <v>266</v>
      </c>
      <c r="F110" s="8" t="s">
        <v>270</v>
      </c>
      <c r="G110" s="9">
        <v>3</v>
      </c>
      <c r="H110" s="13">
        <f t="shared" si="3"/>
        <v>36</v>
      </c>
    </row>
    <row r="111" spans="1:8" ht="12.75">
      <c r="A111" s="6">
        <v>103</v>
      </c>
      <c r="B111" s="2" t="s">
        <v>338</v>
      </c>
      <c r="C111" s="6">
        <v>1009</v>
      </c>
      <c r="D111" s="7" t="s">
        <v>287</v>
      </c>
      <c r="E111" s="8" t="s">
        <v>267</v>
      </c>
      <c r="F111" s="8" t="s">
        <v>270</v>
      </c>
      <c r="G111" s="9">
        <v>2</v>
      </c>
      <c r="H111" s="13">
        <f t="shared" si="3"/>
        <v>25</v>
      </c>
    </row>
    <row r="112" spans="1:8" ht="12.75">
      <c r="A112" s="6">
        <v>75</v>
      </c>
      <c r="B112" s="2" t="s">
        <v>322</v>
      </c>
      <c r="C112" s="6">
        <v>1199</v>
      </c>
      <c r="D112" s="7" t="s">
        <v>275</v>
      </c>
      <c r="E112" s="8" t="s">
        <v>268</v>
      </c>
      <c r="F112" s="8" t="s">
        <v>270</v>
      </c>
      <c r="G112" s="9">
        <v>3</v>
      </c>
      <c r="H112" s="13">
        <f t="shared" si="3"/>
        <v>53</v>
      </c>
    </row>
    <row r="113" spans="1:8" ht="12.75">
      <c r="A113" s="6">
        <v>71</v>
      </c>
      <c r="B113" s="2" t="s">
        <v>319</v>
      </c>
      <c r="C113" s="6">
        <v>970</v>
      </c>
      <c r="D113" s="7" t="s">
        <v>287</v>
      </c>
      <c r="E113" s="8" t="s">
        <v>259</v>
      </c>
      <c r="F113" s="8" t="s">
        <v>270</v>
      </c>
      <c r="G113" s="9">
        <v>3</v>
      </c>
      <c r="H113" s="13">
        <f t="shared" si="3"/>
        <v>57</v>
      </c>
    </row>
    <row r="114" spans="1:8" ht="12.75">
      <c r="A114" s="6">
        <v>27</v>
      </c>
      <c r="B114" s="2" t="s">
        <v>37</v>
      </c>
      <c r="C114" s="6">
        <v>1470</v>
      </c>
      <c r="D114" s="7" t="s">
        <v>287</v>
      </c>
      <c r="E114" s="8" t="s">
        <v>260</v>
      </c>
      <c r="F114" s="8" t="s">
        <v>270</v>
      </c>
      <c r="G114" s="9">
        <v>4.5</v>
      </c>
      <c r="H114" s="13">
        <f t="shared" si="3"/>
        <v>101</v>
      </c>
    </row>
    <row r="115" spans="1:8" ht="12.75">
      <c r="A115" s="6">
        <v>13</v>
      </c>
      <c r="B115" s="2" t="s">
        <v>44</v>
      </c>
      <c r="C115" s="6">
        <v>1430</v>
      </c>
      <c r="D115" s="7" t="s">
        <v>275</v>
      </c>
      <c r="E115" s="8" t="s">
        <v>260</v>
      </c>
      <c r="F115" s="8" t="s">
        <v>270</v>
      </c>
      <c r="G115" s="9">
        <v>5</v>
      </c>
      <c r="H115" s="13">
        <f t="shared" si="3"/>
        <v>115</v>
      </c>
    </row>
    <row r="116" spans="1:8" ht="12.75">
      <c r="A116" s="6">
        <v>37</v>
      </c>
      <c r="B116" s="2" t="s">
        <v>293</v>
      </c>
      <c r="C116" s="6">
        <v>1080</v>
      </c>
      <c r="D116" s="7" t="s">
        <v>283</v>
      </c>
      <c r="E116" s="8" t="s">
        <v>294</v>
      </c>
      <c r="F116" s="8" t="s">
        <v>270</v>
      </c>
      <c r="G116" s="9">
        <v>4</v>
      </c>
      <c r="H116" s="13">
        <f t="shared" si="3"/>
        <v>91</v>
      </c>
    </row>
    <row r="117" spans="1:8" ht="12.75">
      <c r="A117" s="6">
        <v>66</v>
      </c>
      <c r="B117" s="2" t="s">
        <v>314</v>
      </c>
      <c r="C117" s="6">
        <v>1099</v>
      </c>
      <c r="D117" s="7" t="s">
        <v>283</v>
      </c>
      <c r="E117" s="8" t="s">
        <v>267</v>
      </c>
      <c r="F117" s="8" t="s">
        <v>270</v>
      </c>
      <c r="G117" s="9">
        <v>3.5</v>
      </c>
      <c r="H117" s="13">
        <f t="shared" si="3"/>
        <v>62</v>
      </c>
    </row>
    <row r="118" spans="1:8" ht="12.75">
      <c r="A118" s="6">
        <v>55</v>
      </c>
      <c r="B118" s="2" t="s">
        <v>306</v>
      </c>
      <c r="C118" s="6">
        <v>1009</v>
      </c>
      <c r="D118" s="7" t="s">
        <v>287</v>
      </c>
      <c r="E118" s="8" t="s">
        <v>267</v>
      </c>
      <c r="F118" s="8" t="s">
        <v>270</v>
      </c>
      <c r="G118" s="9">
        <v>4</v>
      </c>
      <c r="H118" s="13">
        <f t="shared" si="3"/>
        <v>73</v>
      </c>
    </row>
    <row r="119" spans="1:8" ht="12.75">
      <c r="A119" s="6">
        <v>28</v>
      </c>
      <c r="B119" s="2" t="s">
        <v>140</v>
      </c>
      <c r="C119" s="6">
        <v>1310</v>
      </c>
      <c r="D119" s="7" t="s">
        <v>287</v>
      </c>
      <c r="E119" s="8" t="s">
        <v>266</v>
      </c>
      <c r="F119" s="8" t="s">
        <v>270</v>
      </c>
      <c r="G119" s="9">
        <v>4.5</v>
      </c>
      <c r="H119" s="13">
        <f t="shared" si="3"/>
        <v>100</v>
      </c>
    </row>
    <row r="120" spans="1:8" ht="12.75">
      <c r="A120" s="6">
        <v>90</v>
      </c>
      <c r="B120" s="2" t="s">
        <v>219</v>
      </c>
      <c r="C120" s="6">
        <v>1009</v>
      </c>
      <c r="D120" s="7" t="s">
        <v>329</v>
      </c>
      <c r="E120" s="8" t="s">
        <v>266</v>
      </c>
      <c r="F120" s="8" t="s">
        <v>270</v>
      </c>
      <c r="G120" s="9">
        <v>3</v>
      </c>
      <c r="H120" s="13">
        <f t="shared" si="3"/>
        <v>38</v>
      </c>
    </row>
    <row r="121" spans="1:8" ht="12.75">
      <c r="A121" s="6">
        <v>24</v>
      </c>
      <c r="B121" s="2" t="s">
        <v>84</v>
      </c>
      <c r="C121" s="6">
        <v>1460</v>
      </c>
      <c r="D121" s="7" t="s">
        <v>283</v>
      </c>
      <c r="E121" s="8" t="s">
        <v>261</v>
      </c>
      <c r="F121" s="8" t="s">
        <v>271</v>
      </c>
      <c r="G121" s="9">
        <v>5</v>
      </c>
      <c r="H121" s="13">
        <f t="shared" si="3"/>
        <v>104</v>
      </c>
    </row>
    <row r="122" spans="1:8" ht="12.75">
      <c r="A122" s="6">
        <v>116</v>
      </c>
      <c r="B122" s="2" t="s">
        <v>351</v>
      </c>
      <c r="C122" s="6">
        <v>810</v>
      </c>
      <c r="D122" s="7" t="s">
        <v>287</v>
      </c>
      <c r="E122" s="8" t="s">
        <v>267</v>
      </c>
      <c r="F122" s="8" t="s">
        <v>270</v>
      </c>
      <c r="G122" s="9">
        <v>1.5</v>
      </c>
      <c r="H122" s="13">
        <f t="shared" si="3"/>
        <v>12</v>
      </c>
    </row>
    <row r="123" spans="1:8" ht="12.75">
      <c r="A123" s="6">
        <v>94</v>
      </c>
      <c r="B123" s="2" t="s">
        <v>330</v>
      </c>
      <c r="C123" s="6">
        <v>1120</v>
      </c>
      <c r="D123" s="7" t="s">
        <v>316</v>
      </c>
      <c r="E123" s="8" t="s">
        <v>262</v>
      </c>
      <c r="F123" s="8" t="s">
        <v>270</v>
      </c>
      <c r="G123" s="9">
        <v>2.5</v>
      </c>
      <c r="H123" s="13">
        <f t="shared" si="3"/>
        <v>34</v>
      </c>
    </row>
    <row r="124" spans="1:8" ht="12.75">
      <c r="A124" s="6">
        <v>20</v>
      </c>
      <c r="B124" s="2" t="s">
        <v>91</v>
      </c>
      <c r="C124" s="6">
        <v>1390</v>
      </c>
      <c r="D124" s="7" t="s">
        <v>275</v>
      </c>
      <c r="E124" s="8" t="s">
        <v>262</v>
      </c>
      <c r="F124" s="8" t="s">
        <v>270</v>
      </c>
      <c r="G124" s="9">
        <v>5</v>
      </c>
      <c r="H124" s="13">
        <f t="shared" si="3"/>
        <v>108</v>
      </c>
    </row>
    <row r="125" spans="1:8" ht="12.75">
      <c r="A125" s="6">
        <v>50</v>
      </c>
      <c r="B125" s="2" t="s">
        <v>214</v>
      </c>
      <c r="C125" s="6">
        <v>1160</v>
      </c>
      <c r="D125" s="7" t="s">
        <v>283</v>
      </c>
      <c r="E125" s="8" t="s">
        <v>267</v>
      </c>
      <c r="F125" s="8" t="s">
        <v>270</v>
      </c>
      <c r="G125" s="9">
        <v>4</v>
      </c>
      <c r="H125" s="13">
        <f t="shared" si="3"/>
        <v>78</v>
      </c>
    </row>
    <row r="126" spans="1:8" ht="12.75">
      <c r="A126" s="6">
        <v>88</v>
      </c>
      <c r="B126" s="2" t="s">
        <v>328</v>
      </c>
      <c r="C126" s="6">
        <v>850</v>
      </c>
      <c r="D126" s="7" t="s">
        <v>283</v>
      </c>
      <c r="E126" s="8" t="s">
        <v>266</v>
      </c>
      <c r="F126" s="8" t="s">
        <v>270</v>
      </c>
      <c r="G126" s="9">
        <v>3</v>
      </c>
      <c r="H126" s="13">
        <f t="shared" si="3"/>
        <v>40</v>
      </c>
    </row>
    <row r="127" spans="1:8" ht="12.75">
      <c r="A127" s="6">
        <v>46</v>
      </c>
      <c r="B127" s="2" t="s">
        <v>179</v>
      </c>
      <c r="C127" s="6">
        <v>1060</v>
      </c>
      <c r="D127" s="7" t="s">
        <v>302</v>
      </c>
      <c r="E127" s="8" t="s">
        <v>267</v>
      </c>
      <c r="F127" s="8" t="s">
        <v>270</v>
      </c>
      <c r="G127" s="9">
        <v>4</v>
      </c>
      <c r="H127" s="13">
        <f t="shared" si="3"/>
        <v>82</v>
      </c>
    </row>
    <row r="128" spans="1:8" ht="12.75">
      <c r="A128" s="6">
        <v>54</v>
      </c>
      <c r="B128" s="2" t="s">
        <v>221</v>
      </c>
      <c r="C128" s="6">
        <v>870</v>
      </c>
      <c r="D128" s="7" t="s">
        <v>302</v>
      </c>
      <c r="E128" s="8" t="s">
        <v>267</v>
      </c>
      <c r="F128" s="8" t="s">
        <v>270</v>
      </c>
      <c r="G128" s="9">
        <v>4</v>
      </c>
      <c r="H128" s="13">
        <f t="shared" si="3"/>
        <v>74</v>
      </c>
    </row>
    <row r="129" spans="1:8" ht="12.75">
      <c r="A129" s="6">
        <v>82</v>
      </c>
      <c r="B129" s="2" t="s">
        <v>216</v>
      </c>
      <c r="C129" s="6">
        <v>920</v>
      </c>
      <c r="D129" s="7" t="s">
        <v>287</v>
      </c>
      <c r="E129" s="8" t="s">
        <v>267</v>
      </c>
      <c r="F129" s="8" t="s">
        <v>270</v>
      </c>
      <c r="G129" s="9">
        <v>3</v>
      </c>
      <c r="H129" s="13">
        <f t="shared" si="3"/>
        <v>46</v>
      </c>
    </row>
    <row r="130" spans="1:8" ht="12.75">
      <c r="A130" s="6">
        <v>86</v>
      </c>
      <c r="B130" s="2" t="s">
        <v>326</v>
      </c>
      <c r="C130" s="6">
        <v>1099</v>
      </c>
      <c r="D130" s="7" t="s">
        <v>283</v>
      </c>
      <c r="E130" s="8" t="s">
        <v>267</v>
      </c>
      <c r="F130" s="8" t="s">
        <v>270</v>
      </c>
      <c r="G130" s="9">
        <v>3</v>
      </c>
      <c r="H130" s="13">
        <f t="shared" si="3"/>
        <v>42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3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3"/>
      <c r="B177" s="3"/>
      <c r="C177" s="3"/>
      <c r="D177" s="3"/>
      <c r="E177" s="3"/>
      <c r="F177" s="3"/>
      <c r="G177" s="3"/>
      <c r="H177" s="3"/>
    </row>
  </sheetData>
  <sheetProtection/>
  <mergeCells count="2">
    <mergeCell ref="A1:G1"/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selection activeCell="A2" sqref="A2:H10"/>
    </sheetView>
  </sheetViews>
  <sheetFormatPr defaultColWidth="11.421875" defaultRowHeight="12.75"/>
  <cols>
    <col min="1" max="1" width="4.00390625" style="0" bestFit="1" customWidth="1"/>
    <col min="2" max="2" width="24.57421875" style="3" bestFit="1" customWidth="1"/>
    <col min="3" max="3" width="7.421875" style="0" bestFit="1" customWidth="1"/>
    <col min="4" max="4" width="4.57421875" style="0" bestFit="1" customWidth="1"/>
    <col min="5" max="5" width="26.7109375" style="0" bestFit="1" customWidth="1"/>
    <col min="6" max="6" width="6.8515625" style="0" bestFit="1" customWidth="1"/>
    <col min="7" max="7" width="3.7109375" style="0" bestFit="1" customWidth="1"/>
    <col min="8" max="8" width="10.28125" style="0" bestFit="1" customWidth="1"/>
  </cols>
  <sheetData>
    <row r="1" spans="1:13" ht="18" customHeight="1">
      <c r="A1" s="111" t="s">
        <v>257</v>
      </c>
      <c r="B1" s="111"/>
      <c r="C1" s="111"/>
      <c r="D1" s="111"/>
      <c r="E1" s="111"/>
      <c r="F1" s="111"/>
      <c r="G1" s="111"/>
      <c r="H1" s="111"/>
      <c r="I1" s="10"/>
      <c r="J1" s="10"/>
      <c r="K1" s="10"/>
      <c r="L1" s="10"/>
      <c r="M1" s="10"/>
    </row>
    <row r="2" spans="1:8" ht="12.75">
      <c r="A2" s="4" t="s">
        <v>0</v>
      </c>
      <c r="B2" s="1" t="s">
        <v>1</v>
      </c>
      <c r="C2" s="4" t="s">
        <v>2</v>
      </c>
      <c r="D2" s="5" t="s">
        <v>3</v>
      </c>
      <c r="E2" s="1" t="s">
        <v>258</v>
      </c>
      <c r="F2" s="1" t="s">
        <v>269</v>
      </c>
      <c r="G2" s="4" t="s">
        <v>13</v>
      </c>
      <c r="H2" s="12" t="s">
        <v>272</v>
      </c>
    </row>
    <row r="3" spans="1:8" ht="12.75">
      <c r="A3" s="6">
        <v>34</v>
      </c>
      <c r="B3" s="2" t="s">
        <v>152</v>
      </c>
      <c r="C3" s="6">
        <v>1199</v>
      </c>
      <c r="D3" s="7" t="s">
        <v>23</v>
      </c>
      <c r="E3" s="8" t="s">
        <v>267</v>
      </c>
      <c r="F3" s="8" t="s">
        <v>270</v>
      </c>
      <c r="G3" s="9">
        <v>4</v>
      </c>
      <c r="H3" s="11">
        <f aca="true" t="shared" si="0" ref="H3:H34">88-A3</f>
        <v>54</v>
      </c>
    </row>
    <row r="4" spans="1:8" ht="12.75">
      <c r="A4" s="6">
        <v>54</v>
      </c>
      <c r="B4" s="2" t="s">
        <v>203</v>
      </c>
      <c r="C4" s="6">
        <v>1120</v>
      </c>
      <c r="D4" s="7" t="s">
        <v>38</v>
      </c>
      <c r="E4" s="8" t="s">
        <v>259</v>
      </c>
      <c r="F4" s="8" t="s">
        <v>270</v>
      </c>
      <c r="G4" s="9">
        <v>3</v>
      </c>
      <c r="H4" s="11">
        <f t="shared" si="0"/>
        <v>34</v>
      </c>
    </row>
    <row r="5" spans="1:8" ht="12.75">
      <c r="A5" s="6">
        <v>8</v>
      </c>
      <c r="B5" s="2" t="s">
        <v>53</v>
      </c>
      <c r="C5" s="6">
        <v>1630</v>
      </c>
      <c r="D5" s="7" t="s">
        <v>23</v>
      </c>
      <c r="E5" s="8" t="s">
        <v>259</v>
      </c>
      <c r="F5" s="8" t="s">
        <v>270</v>
      </c>
      <c r="G5" s="9">
        <v>5</v>
      </c>
      <c r="H5" s="11">
        <f t="shared" si="0"/>
        <v>80</v>
      </c>
    </row>
    <row r="6" spans="1:8" ht="12.75">
      <c r="A6" s="6">
        <v>32</v>
      </c>
      <c r="B6" s="2" t="s">
        <v>145</v>
      </c>
      <c r="C6" s="6">
        <v>1230</v>
      </c>
      <c r="D6" s="7" t="s">
        <v>49</v>
      </c>
      <c r="E6" s="8" t="s">
        <v>267</v>
      </c>
      <c r="F6" s="8" t="s">
        <v>270</v>
      </c>
      <c r="G6" s="9">
        <v>4</v>
      </c>
      <c r="H6" s="11">
        <f t="shared" si="0"/>
        <v>56</v>
      </c>
    </row>
    <row r="7" spans="1:8" ht="12.75">
      <c r="A7" s="6">
        <v>85</v>
      </c>
      <c r="B7" s="2" t="s">
        <v>252</v>
      </c>
      <c r="C7" s="6">
        <v>1080</v>
      </c>
      <c r="D7" s="7" t="s">
        <v>38</v>
      </c>
      <c r="E7" s="8" t="s">
        <v>266</v>
      </c>
      <c r="F7" s="8" t="s">
        <v>270</v>
      </c>
      <c r="G7" s="9">
        <v>1</v>
      </c>
      <c r="H7" s="11">
        <f t="shared" si="0"/>
        <v>3</v>
      </c>
    </row>
    <row r="8" spans="1:8" ht="12.75">
      <c r="A8" s="6">
        <v>38</v>
      </c>
      <c r="B8" s="2" t="s">
        <v>162</v>
      </c>
      <c r="C8" s="6">
        <v>1030</v>
      </c>
      <c r="D8" s="7" t="s">
        <v>49</v>
      </c>
      <c r="E8" s="8" t="s">
        <v>266</v>
      </c>
      <c r="F8" s="8" t="s">
        <v>270</v>
      </c>
      <c r="G8" s="9">
        <v>4</v>
      </c>
      <c r="H8" s="11">
        <f t="shared" si="0"/>
        <v>50</v>
      </c>
    </row>
    <row r="9" spans="1:8" ht="12.75">
      <c r="A9" s="6">
        <v>51</v>
      </c>
      <c r="B9" s="2" t="s">
        <v>197</v>
      </c>
      <c r="C9" s="6">
        <v>1099</v>
      </c>
      <c r="D9" s="7" t="s">
        <v>49</v>
      </c>
      <c r="E9" s="8" t="s">
        <v>259</v>
      </c>
      <c r="F9" s="8" t="s">
        <v>270</v>
      </c>
      <c r="G9" s="9">
        <v>3</v>
      </c>
      <c r="H9" s="11">
        <f t="shared" si="0"/>
        <v>37</v>
      </c>
    </row>
    <row r="10" spans="1:8" ht="12.75">
      <c r="A10" s="6">
        <v>7</v>
      </c>
      <c r="B10" s="2" t="s">
        <v>48</v>
      </c>
      <c r="C10" s="6">
        <v>1610</v>
      </c>
      <c r="D10" s="7" t="s">
        <v>49</v>
      </c>
      <c r="E10" s="8" t="s">
        <v>259</v>
      </c>
      <c r="F10" s="8" t="s">
        <v>270</v>
      </c>
      <c r="G10" s="9">
        <v>5</v>
      </c>
      <c r="H10" s="11">
        <f t="shared" si="0"/>
        <v>81</v>
      </c>
    </row>
    <row r="11" spans="1:8" ht="12.75">
      <c r="A11" s="6">
        <v>73</v>
      </c>
      <c r="B11" s="2" t="s">
        <v>236</v>
      </c>
      <c r="C11" s="6">
        <v>1199</v>
      </c>
      <c r="D11" s="7" t="s">
        <v>23</v>
      </c>
      <c r="E11" s="8" t="s">
        <v>259</v>
      </c>
      <c r="F11" s="8" t="s">
        <v>270</v>
      </c>
      <c r="G11" s="9">
        <v>2</v>
      </c>
      <c r="H11" s="11">
        <f t="shared" si="0"/>
        <v>15</v>
      </c>
    </row>
    <row r="12" spans="1:8" ht="12.75">
      <c r="A12" s="6">
        <v>4</v>
      </c>
      <c r="B12" s="2" t="s">
        <v>29</v>
      </c>
      <c r="C12" s="6">
        <v>1540</v>
      </c>
      <c r="D12" s="7" t="s">
        <v>16</v>
      </c>
      <c r="E12" s="8" t="s">
        <v>260</v>
      </c>
      <c r="F12" s="8" t="s">
        <v>270</v>
      </c>
      <c r="G12" s="9">
        <v>6</v>
      </c>
      <c r="H12" s="11">
        <f t="shared" si="0"/>
        <v>84</v>
      </c>
    </row>
    <row r="13" spans="1:8" ht="12.75">
      <c r="A13" s="6">
        <v>78</v>
      </c>
      <c r="B13" s="2" t="s">
        <v>243</v>
      </c>
      <c r="C13" s="6">
        <v>1099</v>
      </c>
      <c r="D13" s="7" t="s">
        <v>49</v>
      </c>
      <c r="E13" s="8" t="s">
        <v>266</v>
      </c>
      <c r="F13" s="8" t="s">
        <v>270</v>
      </c>
      <c r="G13" s="9">
        <v>2</v>
      </c>
      <c r="H13" s="11">
        <f t="shared" si="0"/>
        <v>10</v>
      </c>
    </row>
    <row r="14" spans="1:8" ht="12.75">
      <c r="A14" s="6">
        <v>81</v>
      </c>
      <c r="B14" s="2" t="s">
        <v>247</v>
      </c>
      <c r="C14" s="6">
        <v>1009</v>
      </c>
      <c r="D14" s="7" t="s">
        <v>180</v>
      </c>
      <c r="E14" s="8" t="s">
        <v>262</v>
      </c>
      <c r="F14" s="8" t="s">
        <v>270</v>
      </c>
      <c r="G14" s="9">
        <v>1.5</v>
      </c>
      <c r="H14" s="11">
        <f t="shared" si="0"/>
        <v>7</v>
      </c>
    </row>
    <row r="15" spans="1:8" ht="12.75">
      <c r="A15" s="6">
        <v>66</v>
      </c>
      <c r="B15" s="2" t="s">
        <v>224</v>
      </c>
      <c r="C15" s="6">
        <v>990</v>
      </c>
      <c r="D15" s="7" t="s">
        <v>38</v>
      </c>
      <c r="E15" s="8" t="s">
        <v>262</v>
      </c>
      <c r="F15" s="8" t="s">
        <v>270</v>
      </c>
      <c r="G15" s="9">
        <v>3</v>
      </c>
      <c r="H15" s="11">
        <f t="shared" si="0"/>
        <v>22</v>
      </c>
    </row>
    <row r="16" spans="1:8" ht="12.75">
      <c r="A16" s="6">
        <v>49</v>
      </c>
      <c r="B16" s="2" t="s">
        <v>193</v>
      </c>
      <c r="C16" s="6">
        <v>1160</v>
      </c>
      <c r="D16" s="7" t="s">
        <v>49</v>
      </c>
      <c r="E16" s="8" t="s">
        <v>262</v>
      </c>
      <c r="F16" s="8" t="s">
        <v>270</v>
      </c>
      <c r="G16" s="9">
        <v>3</v>
      </c>
      <c r="H16" s="11">
        <f t="shared" si="0"/>
        <v>39</v>
      </c>
    </row>
    <row r="17" spans="1:8" ht="12.75">
      <c r="A17" s="6">
        <v>22</v>
      </c>
      <c r="B17" s="2" t="s">
        <v>113</v>
      </c>
      <c r="C17" s="6">
        <v>1330</v>
      </c>
      <c r="D17" s="7" t="s">
        <v>49</v>
      </c>
      <c r="E17" s="8" t="s">
        <v>259</v>
      </c>
      <c r="F17" s="8" t="s">
        <v>270</v>
      </c>
      <c r="G17" s="9">
        <v>4</v>
      </c>
      <c r="H17" s="11">
        <f t="shared" si="0"/>
        <v>66</v>
      </c>
    </row>
    <row r="18" spans="1:8" ht="12.75">
      <c r="A18" s="6">
        <v>25</v>
      </c>
      <c r="B18" s="2" t="s">
        <v>123</v>
      </c>
      <c r="C18" s="6">
        <v>1320</v>
      </c>
      <c r="D18" s="7" t="s">
        <v>23</v>
      </c>
      <c r="E18" s="8" t="s">
        <v>264</v>
      </c>
      <c r="F18" s="8" t="s">
        <v>271</v>
      </c>
      <c r="G18" s="9">
        <v>4</v>
      </c>
      <c r="H18" s="11">
        <f t="shared" si="0"/>
        <v>63</v>
      </c>
    </row>
    <row r="19" spans="1:8" ht="12.75">
      <c r="A19" s="6">
        <v>18</v>
      </c>
      <c r="B19" s="2" t="s">
        <v>93</v>
      </c>
      <c r="C19" s="6">
        <v>1500</v>
      </c>
      <c r="D19" s="7" t="s">
        <v>49</v>
      </c>
      <c r="E19" s="8" t="s">
        <v>263</v>
      </c>
      <c r="F19" s="8" t="s">
        <v>271</v>
      </c>
      <c r="G19" s="9">
        <v>4.5</v>
      </c>
      <c r="H19" s="11">
        <f t="shared" si="0"/>
        <v>70</v>
      </c>
    </row>
    <row r="20" spans="1:8" ht="12.75">
      <c r="A20" s="6">
        <v>58</v>
      </c>
      <c r="B20" s="2" t="s">
        <v>213</v>
      </c>
      <c r="C20" s="6">
        <v>1130</v>
      </c>
      <c r="D20" s="7" t="s">
        <v>49</v>
      </c>
      <c r="E20" s="8" t="s">
        <v>259</v>
      </c>
      <c r="F20" s="8" t="s">
        <v>270</v>
      </c>
      <c r="G20" s="9">
        <v>3</v>
      </c>
      <c r="H20" s="11">
        <f t="shared" si="0"/>
        <v>30</v>
      </c>
    </row>
    <row r="21" spans="1:8" ht="12.75">
      <c r="A21" s="6">
        <v>20</v>
      </c>
      <c r="B21" s="2" t="s">
        <v>103</v>
      </c>
      <c r="C21" s="6">
        <v>1480</v>
      </c>
      <c r="D21" s="7" t="s">
        <v>16</v>
      </c>
      <c r="E21" s="8" t="s">
        <v>259</v>
      </c>
      <c r="F21" s="8" t="s">
        <v>270</v>
      </c>
      <c r="G21" s="9">
        <v>4</v>
      </c>
      <c r="H21" s="11">
        <f t="shared" si="0"/>
        <v>68</v>
      </c>
    </row>
    <row r="22" spans="1:8" ht="12.75">
      <c r="A22" s="6">
        <v>13</v>
      </c>
      <c r="B22" s="2" t="s">
        <v>74</v>
      </c>
      <c r="C22" s="6">
        <v>1450</v>
      </c>
      <c r="D22" s="7" t="s">
        <v>38</v>
      </c>
      <c r="E22" s="8" t="s">
        <v>259</v>
      </c>
      <c r="F22" s="8" t="s">
        <v>270</v>
      </c>
      <c r="G22" s="9">
        <v>5</v>
      </c>
      <c r="H22" s="11">
        <f t="shared" si="0"/>
        <v>75</v>
      </c>
    </row>
    <row r="23" spans="1:8" ht="12.75">
      <c r="A23" s="6">
        <v>1</v>
      </c>
      <c r="B23" s="2" t="s">
        <v>15</v>
      </c>
      <c r="C23" s="6">
        <v>1910</v>
      </c>
      <c r="D23" s="7" t="s">
        <v>16</v>
      </c>
      <c r="E23" s="8" t="s">
        <v>259</v>
      </c>
      <c r="F23" s="8" t="s">
        <v>270</v>
      </c>
      <c r="G23" s="9">
        <v>6.5</v>
      </c>
      <c r="H23" s="11">
        <f t="shared" si="0"/>
        <v>87</v>
      </c>
    </row>
    <row r="24" spans="1:8" ht="12.75">
      <c r="A24" s="6">
        <v>80</v>
      </c>
      <c r="B24" s="2" t="s">
        <v>246</v>
      </c>
      <c r="C24" s="6">
        <v>1050</v>
      </c>
      <c r="D24" s="7" t="s">
        <v>38</v>
      </c>
      <c r="E24" s="8" t="s">
        <v>259</v>
      </c>
      <c r="F24" s="8" t="s">
        <v>270</v>
      </c>
      <c r="G24" s="9">
        <v>1.5</v>
      </c>
      <c r="H24" s="11">
        <f t="shared" si="0"/>
        <v>8</v>
      </c>
    </row>
    <row r="25" spans="1:8" ht="12.75">
      <c r="A25" s="6">
        <v>39</v>
      </c>
      <c r="B25" s="2" t="s">
        <v>167</v>
      </c>
      <c r="C25" s="6">
        <v>1310</v>
      </c>
      <c r="D25" s="7" t="s">
        <v>49</v>
      </c>
      <c r="E25" s="8" t="s">
        <v>268</v>
      </c>
      <c r="F25" s="8" t="s">
        <v>270</v>
      </c>
      <c r="G25" s="9">
        <v>4</v>
      </c>
      <c r="H25" s="11">
        <f t="shared" si="0"/>
        <v>49</v>
      </c>
    </row>
    <row r="26" spans="1:8" ht="12.75">
      <c r="A26" s="6">
        <v>77</v>
      </c>
      <c r="B26" s="2" t="s">
        <v>242</v>
      </c>
      <c r="C26" s="6">
        <v>860</v>
      </c>
      <c r="D26" s="7" t="s">
        <v>49</v>
      </c>
      <c r="E26" s="8" t="s">
        <v>259</v>
      </c>
      <c r="F26" s="8" t="s">
        <v>270</v>
      </c>
      <c r="G26" s="9">
        <v>2</v>
      </c>
      <c r="H26" s="11">
        <f t="shared" si="0"/>
        <v>11</v>
      </c>
    </row>
    <row r="27" spans="1:8" ht="12.75">
      <c r="A27" s="6">
        <v>26</v>
      </c>
      <c r="B27" s="2" t="s">
        <v>126</v>
      </c>
      <c r="C27" s="6">
        <v>1310</v>
      </c>
      <c r="D27" s="7" t="s">
        <v>38</v>
      </c>
      <c r="E27" s="8" t="s">
        <v>259</v>
      </c>
      <c r="F27" s="8" t="s">
        <v>270</v>
      </c>
      <c r="G27" s="9">
        <v>4</v>
      </c>
      <c r="H27" s="11">
        <f t="shared" si="0"/>
        <v>62</v>
      </c>
    </row>
    <row r="28" spans="1:8" ht="12.75">
      <c r="A28" s="6">
        <v>11</v>
      </c>
      <c r="B28" s="2" t="s">
        <v>68</v>
      </c>
      <c r="C28" s="6">
        <v>1470</v>
      </c>
      <c r="D28" s="7" t="s">
        <v>23</v>
      </c>
      <c r="E28" s="8" t="s">
        <v>259</v>
      </c>
      <c r="F28" s="8" t="s">
        <v>270</v>
      </c>
      <c r="G28" s="9">
        <v>5</v>
      </c>
      <c r="H28" s="11">
        <f t="shared" si="0"/>
        <v>77</v>
      </c>
    </row>
    <row r="29" spans="1:8" ht="12.75">
      <c r="A29" s="6">
        <v>10</v>
      </c>
      <c r="B29" s="2" t="s">
        <v>62</v>
      </c>
      <c r="C29" s="6">
        <v>1430</v>
      </c>
      <c r="D29" s="7" t="s">
        <v>49</v>
      </c>
      <c r="E29" s="8" t="s">
        <v>259</v>
      </c>
      <c r="F29" s="8" t="s">
        <v>270</v>
      </c>
      <c r="G29" s="9">
        <v>5</v>
      </c>
      <c r="H29" s="11">
        <f t="shared" si="0"/>
        <v>78</v>
      </c>
    </row>
    <row r="30" spans="1:8" ht="12.75">
      <c r="A30" s="6">
        <v>53</v>
      </c>
      <c r="B30" s="2" t="s">
        <v>201</v>
      </c>
      <c r="C30" s="6">
        <v>1000</v>
      </c>
      <c r="D30" s="7" t="s">
        <v>49</v>
      </c>
      <c r="E30" s="8" t="s">
        <v>266</v>
      </c>
      <c r="F30" s="8" t="s">
        <v>270</v>
      </c>
      <c r="G30" s="9">
        <v>3</v>
      </c>
      <c r="H30" s="11">
        <f t="shared" si="0"/>
        <v>35</v>
      </c>
    </row>
    <row r="31" spans="1:8" ht="12.75">
      <c r="A31" s="6">
        <v>72</v>
      </c>
      <c r="B31" s="2" t="s">
        <v>235</v>
      </c>
      <c r="C31" s="6">
        <v>860</v>
      </c>
      <c r="D31" s="7" t="s">
        <v>49</v>
      </c>
      <c r="E31" s="8" t="s">
        <v>266</v>
      </c>
      <c r="F31" s="8" t="s">
        <v>270</v>
      </c>
      <c r="G31" s="9">
        <v>2</v>
      </c>
      <c r="H31" s="11">
        <f t="shared" si="0"/>
        <v>16</v>
      </c>
    </row>
    <row r="32" spans="1:8" ht="12.75">
      <c r="A32" s="6">
        <v>52</v>
      </c>
      <c r="B32" s="2" t="s">
        <v>198</v>
      </c>
      <c r="C32" s="6">
        <v>1199</v>
      </c>
      <c r="D32" s="7" t="s">
        <v>16</v>
      </c>
      <c r="E32" s="8" t="s">
        <v>268</v>
      </c>
      <c r="F32" s="8" t="s">
        <v>270</v>
      </c>
      <c r="G32" s="9">
        <v>3</v>
      </c>
      <c r="H32" s="11">
        <f t="shared" si="0"/>
        <v>36</v>
      </c>
    </row>
    <row r="33" spans="1:8" ht="12.75">
      <c r="A33" s="6">
        <v>65</v>
      </c>
      <c r="B33" s="2" t="s">
        <v>223</v>
      </c>
      <c r="C33" s="6">
        <v>930</v>
      </c>
      <c r="D33" s="7" t="s">
        <v>180</v>
      </c>
      <c r="E33" s="8" t="s">
        <v>259</v>
      </c>
      <c r="F33" s="8" t="s">
        <v>270</v>
      </c>
      <c r="G33" s="9">
        <v>3</v>
      </c>
      <c r="H33" s="11">
        <f t="shared" si="0"/>
        <v>23</v>
      </c>
    </row>
    <row r="34" spans="1:8" ht="12.75">
      <c r="A34" s="6">
        <v>23</v>
      </c>
      <c r="B34" s="2" t="s">
        <v>117</v>
      </c>
      <c r="C34" s="6">
        <v>1480</v>
      </c>
      <c r="D34" s="7" t="s">
        <v>23</v>
      </c>
      <c r="E34" s="8" t="s">
        <v>259</v>
      </c>
      <c r="F34" s="8" t="s">
        <v>270</v>
      </c>
      <c r="G34" s="9">
        <v>4</v>
      </c>
      <c r="H34" s="11">
        <f t="shared" si="0"/>
        <v>65</v>
      </c>
    </row>
    <row r="35" spans="1:8" ht="12.75">
      <c r="A35" s="6">
        <v>3</v>
      </c>
      <c r="B35" s="2" t="s">
        <v>25</v>
      </c>
      <c r="C35" s="6">
        <v>1820</v>
      </c>
      <c r="D35" s="7" t="s">
        <v>16</v>
      </c>
      <c r="E35" s="8" t="s">
        <v>259</v>
      </c>
      <c r="F35" s="8" t="s">
        <v>270</v>
      </c>
      <c r="G35" s="9">
        <v>6</v>
      </c>
      <c r="H35" s="11">
        <f aca="true" t="shared" si="1" ref="H35:H66">88-A35</f>
        <v>85</v>
      </c>
    </row>
    <row r="36" spans="1:8" ht="12.75">
      <c r="A36" s="6">
        <v>21</v>
      </c>
      <c r="B36" s="2" t="s">
        <v>108</v>
      </c>
      <c r="C36" s="6">
        <v>1260</v>
      </c>
      <c r="D36" s="7" t="s">
        <v>49</v>
      </c>
      <c r="E36" s="8" t="s">
        <v>259</v>
      </c>
      <c r="F36" s="8" t="s">
        <v>270</v>
      </c>
      <c r="G36" s="9">
        <v>4</v>
      </c>
      <c r="H36" s="11">
        <f t="shared" si="1"/>
        <v>67</v>
      </c>
    </row>
    <row r="37" spans="1:8" ht="12.75">
      <c r="A37" s="6">
        <v>50</v>
      </c>
      <c r="B37" s="2" t="s">
        <v>196</v>
      </c>
      <c r="C37" s="6">
        <v>1100</v>
      </c>
      <c r="D37" s="7" t="s">
        <v>49</v>
      </c>
      <c r="E37" s="8" t="s">
        <v>266</v>
      </c>
      <c r="F37" s="8" t="s">
        <v>270</v>
      </c>
      <c r="G37" s="9">
        <v>3</v>
      </c>
      <c r="H37" s="11">
        <f t="shared" si="1"/>
        <v>38</v>
      </c>
    </row>
    <row r="38" spans="1:8" ht="12.75">
      <c r="A38" s="6">
        <v>79</v>
      </c>
      <c r="B38" s="2" t="s">
        <v>245</v>
      </c>
      <c r="C38" s="6">
        <v>1099</v>
      </c>
      <c r="D38" s="7" t="s">
        <v>49</v>
      </c>
      <c r="E38" s="8" t="s">
        <v>266</v>
      </c>
      <c r="F38" s="8" t="s">
        <v>270</v>
      </c>
      <c r="G38" s="9">
        <v>2</v>
      </c>
      <c r="H38" s="11">
        <f t="shared" si="1"/>
        <v>9</v>
      </c>
    </row>
    <row r="39" spans="1:8" ht="12.75">
      <c r="A39" s="6">
        <v>31</v>
      </c>
      <c r="B39" s="2" t="s">
        <v>142</v>
      </c>
      <c r="C39" s="6">
        <v>1190</v>
      </c>
      <c r="D39" s="7" t="s">
        <v>38</v>
      </c>
      <c r="E39" s="8" t="s">
        <v>259</v>
      </c>
      <c r="F39" s="8" t="s">
        <v>270</v>
      </c>
      <c r="G39" s="9">
        <v>4</v>
      </c>
      <c r="H39" s="11">
        <f t="shared" si="1"/>
        <v>57</v>
      </c>
    </row>
    <row r="40" spans="1:8" ht="12.75">
      <c r="A40" s="6">
        <v>40</v>
      </c>
      <c r="B40" s="2" t="s">
        <v>169</v>
      </c>
      <c r="C40" s="6">
        <v>1260</v>
      </c>
      <c r="D40" s="7" t="s">
        <v>49</v>
      </c>
      <c r="E40" s="8" t="s">
        <v>259</v>
      </c>
      <c r="F40" s="8" t="s">
        <v>270</v>
      </c>
      <c r="G40" s="9">
        <v>4</v>
      </c>
      <c r="H40" s="11">
        <f t="shared" si="1"/>
        <v>48</v>
      </c>
    </row>
    <row r="41" spans="1:8" ht="12.75">
      <c r="A41" s="6">
        <v>27</v>
      </c>
      <c r="B41" s="2" t="s">
        <v>129</v>
      </c>
      <c r="C41" s="6">
        <v>1290</v>
      </c>
      <c r="D41" s="7" t="s">
        <v>16</v>
      </c>
      <c r="E41" s="8" t="s">
        <v>259</v>
      </c>
      <c r="F41" s="8" t="s">
        <v>270</v>
      </c>
      <c r="G41" s="9">
        <v>4</v>
      </c>
      <c r="H41" s="11">
        <f t="shared" si="1"/>
        <v>61</v>
      </c>
    </row>
    <row r="42" spans="1:8" ht="12.75">
      <c r="A42" s="6">
        <v>24</v>
      </c>
      <c r="B42" s="2" t="s">
        <v>119</v>
      </c>
      <c r="C42" s="6">
        <v>1210</v>
      </c>
      <c r="D42" s="7" t="s">
        <v>38</v>
      </c>
      <c r="E42" s="8" t="s">
        <v>262</v>
      </c>
      <c r="F42" s="8" t="s">
        <v>270</v>
      </c>
      <c r="G42" s="9">
        <v>4</v>
      </c>
      <c r="H42" s="11">
        <f t="shared" si="1"/>
        <v>64</v>
      </c>
    </row>
    <row r="43" spans="1:8" ht="12.75">
      <c r="A43" s="6">
        <v>57</v>
      </c>
      <c r="B43" s="2" t="s">
        <v>211</v>
      </c>
      <c r="C43" s="6">
        <v>1080</v>
      </c>
      <c r="D43" s="7" t="s">
        <v>38</v>
      </c>
      <c r="E43" s="8" t="s">
        <v>259</v>
      </c>
      <c r="F43" s="8" t="s">
        <v>270</v>
      </c>
      <c r="G43" s="9">
        <v>3</v>
      </c>
      <c r="H43" s="11">
        <f t="shared" si="1"/>
        <v>31</v>
      </c>
    </row>
    <row r="44" spans="1:8" ht="12.75">
      <c r="A44" s="6">
        <v>14</v>
      </c>
      <c r="B44" s="2" t="s">
        <v>78</v>
      </c>
      <c r="C44" s="6">
        <v>1480</v>
      </c>
      <c r="D44" s="7" t="s">
        <v>23</v>
      </c>
      <c r="E44" s="8" t="s">
        <v>259</v>
      </c>
      <c r="F44" s="8" t="s">
        <v>270</v>
      </c>
      <c r="G44" s="9">
        <v>5</v>
      </c>
      <c r="H44" s="11">
        <f t="shared" si="1"/>
        <v>74</v>
      </c>
    </row>
    <row r="45" spans="1:8" ht="12.75">
      <c r="A45" s="6">
        <v>67</v>
      </c>
      <c r="B45" s="2" t="s">
        <v>226</v>
      </c>
      <c r="C45" s="6">
        <v>820</v>
      </c>
      <c r="D45" s="7" t="s">
        <v>49</v>
      </c>
      <c r="E45" s="8" t="s">
        <v>266</v>
      </c>
      <c r="F45" s="8" t="s">
        <v>270</v>
      </c>
      <c r="G45" s="9">
        <v>3</v>
      </c>
      <c r="H45" s="11">
        <f t="shared" si="1"/>
        <v>21</v>
      </c>
    </row>
    <row r="46" spans="1:8" ht="12.75">
      <c r="A46" s="6">
        <v>19</v>
      </c>
      <c r="B46" s="2" t="s">
        <v>98</v>
      </c>
      <c r="C46" s="6">
        <v>1470</v>
      </c>
      <c r="D46" s="7" t="s">
        <v>38</v>
      </c>
      <c r="E46" s="8" t="s">
        <v>259</v>
      </c>
      <c r="F46" s="8" t="s">
        <v>270</v>
      </c>
      <c r="G46" s="9">
        <v>4.5</v>
      </c>
      <c r="H46" s="11">
        <f t="shared" si="1"/>
        <v>69</v>
      </c>
    </row>
    <row r="47" spans="1:8" ht="12.75">
      <c r="A47" s="6">
        <v>2</v>
      </c>
      <c r="B47" s="2" t="s">
        <v>22</v>
      </c>
      <c r="C47" s="6">
        <v>1750</v>
      </c>
      <c r="D47" s="7" t="s">
        <v>23</v>
      </c>
      <c r="E47" s="8" t="s">
        <v>259</v>
      </c>
      <c r="F47" s="8" t="s">
        <v>270</v>
      </c>
      <c r="G47" s="9">
        <v>6.5</v>
      </c>
      <c r="H47" s="11">
        <f t="shared" si="1"/>
        <v>86</v>
      </c>
    </row>
    <row r="48" spans="1:8" ht="12.75">
      <c r="A48" s="6">
        <v>69</v>
      </c>
      <c r="B48" s="2" t="s">
        <v>229</v>
      </c>
      <c r="C48" s="6">
        <v>1250</v>
      </c>
      <c r="D48" s="7" t="s">
        <v>49</v>
      </c>
      <c r="E48" s="8" t="s">
        <v>264</v>
      </c>
      <c r="F48" s="8" t="s">
        <v>271</v>
      </c>
      <c r="G48" s="9">
        <v>2.5</v>
      </c>
      <c r="H48" s="11">
        <f t="shared" si="1"/>
        <v>19</v>
      </c>
    </row>
    <row r="49" spans="1:8" ht="12.75">
      <c r="A49" s="6">
        <v>36</v>
      </c>
      <c r="B49" s="2" t="s">
        <v>159</v>
      </c>
      <c r="C49" s="6">
        <v>1190</v>
      </c>
      <c r="D49" s="7" t="s">
        <v>16</v>
      </c>
      <c r="E49" s="8" t="s">
        <v>268</v>
      </c>
      <c r="F49" s="8" t="s">
        <v>270</v>
      </c>
      <c r="G49" s="9">
        <v>4</v>
      </c>
      <c r="H49" s="11">
        <f t="shared" si="1"/>
        <v>52</v>
      </c>
    </row>
    <row r="50" spans="1:8" ht="12.75">
      <c r="A50" s="6">
        <v>70</v>
      </c>
      <c r="B50" s="2" t="s">
        <v>231</v>
      </c>
      <c r="C50" s="6">
        <v>1080</v>
      </c>
      <c r="D50" s="7" t="s">
        <v>49</v>
      </c>
      <c r="E50" s="8" t="s">
        <v>259</v>
      </c>
      <c r="F50" s="8" t="s">
        <v>270</v>
      </c>
      <c r="G50" s="9">
        <v>2</v>
      </c>
      <c r="H50" s="11">
        <f t="shared" si="1"/>
        <v>18</v>
      </c>
    </row>
    <row r="51" spans="1:8" ht="12.75">
      <c r="A51" s="6">
        <v>41</v>
      </c>
      <c r="B51" s="2" t="s">
        <v>172</v>
      </c>
      <c r="C51" s="6">
        <v>1310</v>
      </c>
      <c r="D51" s="7" t="s">
        <v>49</v>
      </c>
      <c r="E51" s="8" t="s">
        <v>266</v>
      </c>
      <c r="F51" s="8" t="s">
        <v>270</v>
      </c>
      <c r="G51" s="9">
        <v>4</v>
      </c>
      <c r="H51" s="11">
        <f t="shared" si="1"/>
        <v>47</v>
      </c>
    </row>
    <row r="52" spans="1:8" ht="12.75">
      <c r="A52" s="6">
        <v>63</v>
      </c>
      <c r="B52" s="2" t="s">
        <v>220</v>
      </c>
      <c r="C52" s="6">
        <v>1090</v>
      </c>
      <c r="D52" s="7" t="s">
        <v>49</v>
      </c>
      <c r="E52" s="8" t="s">
        <v>267</v>
      </c>
      <c r="F52" s="8" t="s">
        <v>270</v>
      </c>
      <c r="G52" s="9">
        <v>3</v>
      </c>
      <c r="H52" s="11">
        <f t="shared" si="1"/>
        <v>25</v>
      </c>
    </row>
    <row r="53" spans="1:8" ht="12.75">
      <c r="A53" s="6">
        <v>42</v>
      </c>
      <c r="B53" s="2" t="s">
        <v>174</v>
      </c>
      <c r="C53" s="6">
        <v>1370</v>
      </c>
      <c r="D53" s="7" t="s">
        <v>23</v>
      </c>
      <c r="E53" s="8" t="s">
        <v>259</v>
      </c>
      <c r="F53" s="8" t="s">
        <v>270</v>
      </c>
      <c r="G53" s="9">
        <v>4</v>
      </c>
      <c r="H53" s="11">
        <f t="shared" si="1"/>
        <v>46</v>
      </c>
    </row>
    <row r="54" spans="1:8" ht="12.75">
      <c r="A54" s="6">
        <v>28</v>
      </c>
      <c r="B54" s="2" t="s">
        <v>131</v>
      </c>
      <c r="C54" s="6">
        <v>1050</v>
      </c>
      <c r="D54" s="7" t="s">
        <v>23</v>
      </c>
      <c r="E54" s="8" t="s">
        <v>265</v>
      </c>
      <c r="F54" s="8" t="s">
        <v>270</v>
      </c>
      <c r="G54" s="9">
        <v>4</v>
      </c>
      <c r="H54" s="11">
        <f t="shared" si="1"/>
        <v>60</v>
      </c>
    </row>
    <row r="55" spans="1:8" ht="12.75">
      <c r="A55" s="6">
        <v>71</v>
      </c>
      <c r="B55" s="2" t="s">
        <v>233</v>
      </c>
      <c r="C55" s="6">
        <v>1240</v>
      </c>
      <c r="D55" s="7" t="s">
        <v>180</v>
      </c>
      <c r="E55" s="8" t="s">
        <v>259</v>
      </c>
      <c r="F55" s="8" t="s">
        <v>270</v>
      </c>
      <c r="G55" s="9">
        <v>2</v>
      </c>
      <c r="H55" s="11">
        <f t="shared" si="1"/>
        <v>17</v>
      </c>
    </row>
    <row r="56" spans="1:8" ht="12.75">
      <c r="A56" s="6">
        <v>33</v>
      </c>
      <c r="B56" s="2" t="s">
        <v>149</v>
      </c>
      <c r="C56" s="6">
        <v>1180</v>
      </c>
      <c r="D56" s="7" t="s">
        <v>38</v>
      </c>
      <c r="E56" s="8" t="s">
        <v>266</v>
      </c>
      <c r="F56" s="8" t="s">
        <v>270</v>
      </c>
      <c r="G56" s="9">
        <v>4</v>
      </c>
      <c r="H56" s="11">
        <f t="shared" si="1"/>
        <v>55</v>
      </c>
    </row>
    <row r="57" spans="1:8" ht="12.75">
      <c r="A57" s="6">
        <v>68</v>
      </c>
      <c r="B57" s="2" t="s">
        <v>227</v>
      </c>
      <c r="C57" s="6">
        <v>1090</v>
      </c>
      <c r="D57" s="7" t="s">
        <v>23</v>
      </c>
      <c r="E57" s="8" t="s">
        <v>259</v>
      </c>
      <c r="F57" s="8" t="s">
        <v>270</v>
      </c>
      <c r="G57" s="9">
        <v>2.5</v>
      </c>
      <c r="H57" s="11">
        <f t="shared" si="1"/>
        <v>20</v>
      </c>
    </row>
    <row r="58" spans="1:8" ht="12.75">
      <c r="A58" s="6">
        <v>9</v>
      </c>
      <c r="B58" s="2" t="s">
        <v>58</v>
      </c>
      <c r="C58" s="6">
        <v>1590</v>
      </c>
      <c r="D58" s="7" t="s">
        <v>49</v>
      </c>
      <c r="E58" s="8" t="s">
        <v>259</v>
      </c>
      <c r="F58" s="8" t="s">
        <v>270</v>
      </c>
      <c r="G58" s="9">
        <v>5</v>
      </c>
      <c r="H58" s="11">
        <f t="shared" si="1"/>
        <v>79</v>
      </c>
    </row>
    <row r="59" spans="1:8" ht="12.75">
      <c r="A59" s="6">
        <v>87</v>
      </c>
      <c r="B59" s="2" t="s">
        <v>256</v>
      </c>
      <c r="C59" s="6">
        <v>1400</v>
      </c>
      <c r="D59" s="7" t="s">
        <v>49</v>
      </c>
      <c r="E59" s="8" t="s">
        <v>260</v>
      </c>
      <c r="F59" s="8" t="s">
        <v>270</v>
      </c>
      <c r="G59" s="9">
        <v>0</v>
      </c>
      <c r="H59" s="11">
        <f t="shared" si="1"/>
        <v>1</v>
      </c>
    </row>
    <row r="60" spans="1:8" ht="12.75">
      <c r="A60" s="6">
        <v>37</v>
      </c>
      <c r="B60" s="2" t="s">
        <v>160</v>
      </c>
      <c r="C60" s="6">
        <v>1199</v>
      </c>
      <c r="D60" s="7" t="s">
        <v>23</v>
      </c>
      <c r="E60" s="8" t="s">
        <v>259</v>
      </c>
      <c r="F60" s="8" t="s">
        <v>270</v>
      </c>
      <c r="G60" s="9">
        <v>4</v>
      </c>
      <c r="H60" s="11">
        <f t="shared" si="1"/>
        <v>51</v>
      </c>
    </row>
    <row r="61" spans="1:8" ht="12.75">
      <c r="A61" s="6">
        <v>29</v>
      </c>
      <c r="B61" s="2" t="s">
        <v>135</v>
      </c>
      <c r="C61" s="6">
        <v>1380</v>
      </c>
      <c r="D61" s="7" t="s">
        <v>23</v>
      </c>
      <c r="E61" s="8" t="s">
        <v>259</v>
      </c>
      <c r="F61" s="8" t="s">
        <v>270</v>
      </c>
      <c r="G61" s="9">
        <v>4</v>
      </c>
      <c r="H61" s="11">
        <f t="shared" si="1"/>
        <v>59</v>
      </c>
    </row>
    <row r="62" spans="1:8" ht="12.75">
      <c r="A62" s="6">
        <v>56</v>
      </c>
      <c r="B62" s="2" t="s">
        <v>208</v>
      </c>
      <c r="C62" s="6">
        <v>980</v>
      </c>
      <c r="D62" s="7" t="s">
        <v>180</v>
      </c>
      <c r="E62" s="8" t="s">
        <v>259</v>
      </c>
      <c r="F62" s="8" t="s">
        <v>270</v>
      </c>
      <c r="G62" s="9">
        <v>3</v>
      </c>
      <c r="H62" s="11">
        <f t="shared" si="1"/>
        <v>32</v>
      </c>
    </row>
    <row r="63" spans="1:8" ht="12.75">
      <c r="A63" s="6">
        <v>55</v>
      </c>
      <c r="B63" s="2" t="s">
        <v>205</v>
      </c>
      <c r="C63" s="6">
        <v>850</v>
      </c>
      <c r="D63" s="7" t="s">
        <v>38</v>
      </c>
      <c r="E63" s="8" t="s">
        <v>259</v>
      </c>
      <c r="F63" s="8" t="s">
        <v>270</v>
      </c>
      <c r="G63" s="9">
        <v>3</v>
      </c>
      <c r="H63" s="11">
        <f t="shared" si="1"/>
        <v>33</v>
      </c>
    </row>
    <row r="64" spans="1:8" ht="12.75">
      <c r="A64" s="6">
        <v>60</v>
      </c>
      <c r="B64" s="2" t="s">
        <v>215</v>
      </c>
      <c r="C64" s="6">
        <v>1199</v>
      </c>
      <c r="D64" s="7" t="s">
        <v>23</v>
      </c>
      <c r="E64" s="8" t="s">
        <v>268</v>
      </c>
      <c r="F64" s="8" t="s">
        <v>270</v>
      </c>
      <c r="G64" s="9">
        <v>3</v>
      </c>
      <c r="H64" s="11">
        <f t="shared" si="1"/>
        <v>28</v>
      </c>
    </row>
    <row r="65" spans="1:8" ht="12.75">
      <c r="A65" s="6">
        <v>46</v>
      </c>
      <c r="B65" s="2" t="s">
        <v>186</v>
      </c>
      <c r="C65" s="6">
        <v>1170</v>
      </c>
      <c r="D65" s="7" t="s">
        <v>23</v>
      </c>
      <c r="E65" s="8" t="s">
        <v>266</v>
      </c>
      <c r="F65" s="8" t="s">
        <v>270</v>
      </c>
      <c r="G65" s="9">
        <v>3</v>
      </c>
      <c r="H65" s="11">
        <f t="shared" si="1"/>
        <v>42</v>
      </c>
    </row>
    <row r="66" spans="1:8" ht="12.75">
      <c r="A66" s="6">
        <v>35</v>
      </c>
      <c r="B66" s="2" t="s">
        <v>155</v>
      </c>
      <c r="C66" s="6">
        <v>1460</v>
      </c>
      <c r="D66" s="7" t="s">
        <v>23</v>
      </c>
      <c r="E66" s="8" t="s">
        <v>263</v>
      </c>
      <c r="F66" s="8" t="s">
        <v>271</v>
      </c>
      <c r="G66" s="9">
        <v>4</v>
      </c>
      <c r="H66" s="11">
        <f t="shared" si="1"/>
        <v>53</v>
      </c>
    </row>
    <row r="67" spans="1:8" ht="12.75">
      <c r="A67" s="6">
        <v>84</v>
      </c>
      <c r="B67" s="2" t="s">
        <v>250</v>
      </c>
      <c r="C67" s="6">
        <v>1010</v>
      </c>
      <c r="D67" s="7" t="s">
        <v>38</v>
      </c>
      <c r="E67" s="8" t="s">
        <v>259</v>
      </c>
      <c r="F67" s="8" t="s">
        <v>270</v>
      </c>
      <c r="G67" s="9">
        <v>1</v>
      </c>
      <c r="H67" s="11">
        <f aca="true" t="shared" si="2" ref="H67:H89">88-A67</f>
        <v>4</v>
      </c>
    </row>
    <row r="68" spans="1:8" ht="12.75">
      <c r="A68" s="6">
        <v>86</v>
      </c>
      <c r="B68" s="2" t="s">
        <v>253</v>
      </c>
      <c r="C68" s="6">
        <v>1009</v>
      </c>
      <c r="D68" s="7" t="s">
        <v>180</v>
      </c>
      <c r="E68" s="8" t="s">
        <v>259</v>
      </c>
      <c r="F68" s="8" t="s">
        <v>270</v>
      </c>
      <c r="G68" s="9">
        <v>0</v>
      </c>
      <c r="H68" s="11">
        <f t="shared" si="2"/>
        <v>2</v>
      </c>
    </row>
    <row r="69" spans="1:8" ht="12.75">
      <c r="A69" s="6">
        <v>76</v>
      </c>
      <c r="B69" s="2" t="s">
        <v>240</v>
      </c>
      <c r="C69" s="6">
        <v>910</v>
      </c>
      <c r="D69" s="7" t="s">
        <v>49</v>
      </c>
      <c r="E69" s="8" t="s">
        <v>266</v>
      </c>
      <c r="F69" s="8" t="s">
        <v>270</v>
      </c>
      <c r="G69" s="9">
        <v>2</v>
      </c>
      <c r="H69" s="11">
        <f t="shared" si="2"/>
        <v>12</v>
      </c>
    </row>
    <row r="70" spans="1:8" ht="12.75">
      <c r="A70" s="6">
        <v>5</v>
      </c>
      <c r="B70" s="2" t="s">
        <v>37</v>
      </c>
      <c r="C70" s="6">
        <v>1470</v>
      </c>
      <c r="D70" s="7" t="s">
        <v>38</v>
      </c>
      <c r="E70" s="8" t="s">
        <v>260</v>
      </c>
      <c r="F70" s="8" t="s">
        <v>270</v>
      </c>
      <c r="G70" s="9">
        <v>5.5</v>
      </c>
      <c r="H70" s="11">
        <f t="shared" si="2"/>
        <v>83</v>
      </c>
    </row>
    <row r="71" spans="1:8" ht="12.75">
      <c r="A71" s="6">
        <v>6</v>
      </c>
      <c r="B71" s="2" t="s">
        <v>44</v>
      </c>
      <c r="C71" s="6">
        <v>1430</v>
      </c>
      <c r="D71" s="7" t="s">
        <v>23</v>
      </c>
      <c r="E71" s="8" t="s">
        <v>260</v>
      </c>
      <c r="F71" s="8" t="s">
        <v>270</v>
      </c>
      <c r="G71" s="9">
        <v>5.5</v>
      </c>
      <c r="H71" s="11">
        <f t="shared" si="2"/>
        <v>82</v>
      </c>
    </row>
    <row r="72" spans="1:8" ht="12.75">
      <c r="A72" s="6">
        <v>83</v>
      </c>
      <c r="B72" s="2" t="s">
        <v>249</v>
      </c>
      <c r="C72" s="6">
        <v>1009</v>
      </c>
      <c r="D72" s="7" t="s">
        <v>180</v>
      </c>
      <c r="E72" s="8" t="s">
        <v>260</v>
      </c>
      <c r="F72" s="8" t="s">
        <v>270</v>
      </c>
      <c r="G72" s="9">
        <v>1.5</v>
      </c>
      <c r="H72" s="11">
        <f t="shared" si="2"/>
        <v>5</v>
      </c>
    </row>
    <row r="73" spans="1:8" ht="12.75">
      <c r="A73" s="6">
        <v>45</v>
      </c>
      <c r="B73" s="2" t="s">
        <v>182</v>
      </c>
      <c r="C73" s="6">
        <v>1009</v>
      </c>
      <c r="D73" s="7" t="s">
        <v>38</v>
      </c>
      <c r="E73" s="8" t="s">
        <v>259</v>
      </c>
      <c r="F73" s="8" t="s">
        <v>270</v>
      </c>
      <c r="G73" s="9">
        <v>3</v>
      </c>
      <c r="H73" s="11">
        <f t="shared" si="2"/>
        <v>43</v>
      </c>
    </row>
    <row r="74" spans="1:8" ht="12.75">
      <c r="A74" s="6">
        <v>30</v>
      </c>
      <c r="B74" s="2" t="s">
        <v>140</v>
      </c>
      <c r="C74" s="6">
        <v>1310</v>
      </c>
      <c r="D74" s="7" t="s">
        <v>38</v>
      </c>
      <c r="E74" s="8" t="s">
        <v>266</v>
      </c>
      <c r="F74" s="8" t="s">
        <v>270</v>
      </c>
      <c r="G74" s="9">
        <v>4</v>
      </c>
      <c r="H74" s="11">
        <f t="shared" si="2"/>
        <v>58</v>
      </c>
    </row>
    <row r="75" spans="1:8" ht="12.75">
      <c r="A75" s="6">
        <v>62</v>
      </c>
      <c r="B75" s="2" t="s">
        <v>219</v>
      </c>
      <c r="C75" s="6">
        <v>1410</v>
      </c>
      <c r="D75" s="7" t="s">
        <v>180</v>
      </c>
      <c r="E75" s="8" t="s">
        <v>266</v>
      </c>
      <c r="F75" s="8" t="s">
        <v>270</v>
      </c>
      <c r="G75" s="9">
        <v>3</v>
      </c>
      <c r="H75" s="11">
        <f t="shared" si="2"/>
        <v>26</v>
      </c>
    </row>
    <row r="76" spans="1:8" ht="12.75">
      <c r="A76" s="6">
        <v>15</v>
      </c>
      <c r="B76" s="2" t="s">
        <v>84</v>
      </c>
      <c r="C76" s="6">
        <v>1460</v>
      </c>
      <c r="D76" s="7" t="s">
        <v>49</v>
      </c>
      <c r="E76" s="8" t="s">
        <v>261</v>
      </c>
      <c r="F76" s="8" t="s">
        <v>271</v>
      </c>
      <c r="G76" s="9">
        <v>5</v>
      </c>
      <c r="H76" s="11">
        <f t="shared" si="2"/>
        <v>73</v>
      </c>
    </row>
    <row r="77" spans="1:8" ht="12.75">
      <c r="A77" s="6">
        <v>17</v>
      </c>
      <c r="B77" s="2" t="s">
        <v>91</v>
      </c>
      <c r="C77" s="6">
        <v>1390</v>
      </c>
      <c r="D77" s="7" t="s">
        <v>23</v>
      </c>
      <c r="E77" s="8" t="s">
        <v>262</v>
      </c>
      <c r="F77" s="8" t="s">
        <v>270</v>
      </c>
      <c r="G77" s="9">
        <v>5</v>
      </c>
      <c r="H77" s="11">
        <f t="shared" si="2"/>
        <v>71</v>
      </c>
    </row>
    <row r="78" spans="1:8" ht="12.75">
      <c r="A78" s="6">
        <v>82</v>
      </c>
      <c r="B78" s="2" t="s">
        <v>248</v>
      </c>
      <c r="C78" s="6">
        <v>950</v>
      </c>
      <c r="D78" s="7" t="s">
        <v>38</v>
      </c>
      <c r="E78" s="8" t="s">
        <v>259</v>
      </c>
      <c r="F78" s="8" t="s">
        <v>270</v>
      </c>
      <c r="G78" s="9">
        <v>1.5</v>
      </c>
      <c r="H78" s="11">
        <f t="shared" si="2"/>
        <v>6</v>
      </c>
    </row>
    <row r="79" spans="1:8" ht="12.75">
      <c r="A79" s="6">
        <v>59</v>
      </c>
      <c r="B79" s="2" t="s">
        <v>214</v>
      </c>
      <c r="C79" s="6">
        <v>1160</v>
      </c>
      <c r="D79" s="7" t="s">
        <v>49</v>
      </c>
      <c r="E79" s="8" t="s">
        <v>267</v>
      </c>
      <c r="F79" s="8" t="s">
        <v>270</v>
      </c>
      <c r="G79" s="9">
        <v>3</v>
      </c>
      <c r="H79" s="11">
        <f t="shared" si="2"/>
        <v>29</v>
      </c>
    </row>
    <row r="80" spans="1:8" ht="12.75">
      <c r="A80" s="6">
        <v>43</v>
      </c>
      <c r="B80" s="2" t="s">
        <v>177</v>
      </c>
      <c r="C80" s="6">
        <v>1199</v>
      </c>
      <c r="D80" s="7" t="s">
        <v>23</v>
      </c>
      <c r="E80" s="8" t="s">
        <v>259</v>
      </c>
      <c r="F80" s="8" t="s">
        <v>270</v>
      </c>
      <c r="G80" s="9">
        <v>3.5</v>
      </c>
      <c r="H80" s="11">
        <f t="shared" si="2"/>
        <v>45</v>
      </c>
    </row>
    <row r="81" spans="1:8" ht="12.75">
      <c r="A81" s="6">
        <v>12</v>
      </c>
      <c r="B81" s="2" t="s">
        <v>71</v>
      </c>
      <c r="C81" s="6">
        <v>1380</v>
      </c>
      <c r="D81" s="7" t="s">
        <v>49</v>
      </c>
      <c r="E81" s="8" t="s">
        <v>259</v>
      </c>
      <c r="F81" s="8" t="s">
        <v>270</v>
      </c>
      <c r="G81" s="9">
        <v>5</v>
      </c>
      <c r="H81" s="11">
        <f t="shared" si="2"/>
        <v>76</v>
      </c>
    </row>
    <row r="82" spans="1:8" ht="12.75">
      <c r="A82" s="6">
        <v>44</v>
      </c>
      <c r="B82" s="2" t="s">
        <v>179</v>
      </c>
      <c r="C82" s="6">
        <v>1060</v>
      </c>
      <c r="D82" s="7" t="s">
        <v>180</v>
      </c>
      <c r="E82" s="8" t="s">
        <v>267</v>
      </c>
      <c r="F82" s="8" t="s">
        <v>270</v>
      </c>
      <c r="G82" s="9">
        <v>3.5</v>
      </c>
      <c r="H82" s="11">
        <f t="shared" si="2"/>
        <v>44</v>
      </c>
    </row>
    <row r="83" spans="1:8" ht="12.75">
      <c r="A83" s="6">
        <v>64</v>
      </c>
      <c r="B83" s="2" t="s">
        <v>221</v>
      </c>
      <c r="C83" s="6">
        <v>870</v>
      </c>
      <c r="D83" s="7" t="s">
        <v>180</v>
      </c>
      <c r="E83" s="8" t="s">
        <v>267</v>
      </c>
      <c r="F83" s="8" t="s">
        <v>270</v>
      </c>
      <c r="G83" s="9">
        <v>3</v>
      </c>
      <c r="H83" s="11">
        <f t="shared" si="2"/>
        <v>24</v>
      </c>
    </row>
    <row r="84" spans="1:8" ht="12.75">
      <c r="A84" s="6">
        <v>61</v>
      </c>
      <c r="B84" s="2" t="s">
        <v>216</v>
      </c>
      <c r="C84" s="6">
        <v>920</v>
      </c>
      <c r="D84" s="7" t="s">
        <v>38</v>
      </c>
      <c r="E84" s="8" t="s">
        <v>267</v>
      </c>
      <c r="F84" s="8" t="s">
        <v>270</v>
      </c>
      <c r="G84" s="9">
        <v>3</v>
      </c>
      <c r="H84" s="11">
        <f t="shared" si="2"/>
        <v>27</v>
      </c>
    </row>
    <row r="85" spans="1:8" ht="12.75">
      <c r="A85" s="6">
        <v>74</v>
      </c>
      <c r="B85" s="2" t="s">
        <v>237</v>
      </c>
      <c r="C85" s="6">
        <v>1099</v>
      </c>
      <c r="D85" s="7" t="s">
        <v>49</v>
      </c>
      <c r="E85" s="8" t="s">
        <v>266</v>
      </c>
      <c r="F85" s="8" t="s">
        <v>270</v>
      </c>
      <c r="G85" s="9">
        <v>2</v>
      </c>
      <c r="H85" s="11">
        <f t="shared" si="2"/>
        <v>14</v>
      </c>
    </row>
    <row r="86" spans="1:8" ht="12.75">
      <c r="A86" s="6">
        <v>47</v>
      </c>
      <c r="B86" s="2" t="s">
        <v>188</v>
      </c>
      <c r="C86" s="6">
        <v>1099</v>
      </c>
      <c r="D86" s="7" t="s">
        <v>49</v>
      </c>
      <c r="E86" s="8" t="s">
        <v>259</v>
      </c>
      <c r="F86" s="8" t="s">
        <v>270</v>
      </c>
      <c r="G86" s="9">
        <v>3</v>
      </c>
      <c r="H86" s="11">
        <f t="shared" si="2"/>
        <v>41</v>
      </c>
    </row>
    <row r="87" spans="1:8" ht="12.75">
      <c r="A87" s="6">
        <v>75</v>
      </c>
      <c r="B87" s="2" t="s">
        <v>239</v>
      </c>
      <c r="C87" s="6">
        <v>1199</v>
      </c>
      <c r="D87" s="7" t="s">
        <v>23</v>
      </c>
      <c r="E87" s="8" t="s">
        <v>259</v>
      </c>
      <c r="F87" s="8" t="s">
        <v>270</v>
      </c>
      <c r="G87" s="9">
        <v>2</v>
      </c>
      <c r="H87" s="11">
        <f t="shared" si="2"/>
        <v>13</v>
      </c>
    </row>
    <row r="88" spans="1:8" ht="12.75">
      <c r="A88" s="6">
        <v>48</v>
      </c>
      <c r="B88" s="2" t="s">
        <v>190</v>
      </c>
      <c r="C88" s="6">
        <v>1199</v>
      </c>
      <c r="D88" s="7" t="s">
        <v>23</v>
      </c>
      <c r="E88" s="8" t="s">
        <v>259</v>
      </c>
      <c r="F88" s="8" t="s">
        <v>270</v>
      </c>
      <c r="G88" s="9">
        <v>3</v>
      </c>
      <c r="H88" s="11">
        <f t="shared" si="2"/>
        <v>40</v>
      </c>
    </row>
    <row r="89" spans="1:8" ht="12.75">
      <c r="A89" s="6">
        <v>16</v>
      </c>
      <c r="B89" s="2" t="s">
        <v>87</v>
      </c>
      <c r="C89" s="6">
        <v>1320</v>
      </c>
      <c r="D89" s="7" t="s">
        <v>23</v>
      </c>
      <c r="E89" s="8" t="s">
        <v>259</v>
      </c>
      <c r="F89" s="8" t="s">
        <v>270</v>
      </c>
      <c r="G89" s="9">
        <v>5</v>
      </c>
      <c r="H89" s="11">
        <f t="shared" si="2"/>
        <v>72</v>
      </c>
    </row>
    <row r="90" spans="1:7" ht="12.75">
      <c r="A90" s="3"/>
      <c r="C90" s="3"/>
      <c r="D90" s="3"/>
      <c r="E90" s="3"/>
      <c r="F90" s="3"/>
      <c r="G90" s="3"/>
    </row>
    <row r="91" spans="1:7" ht="12.75">
      <c r="A91" s="3"/>
      <c r="C91" s="3"/>
      <c r="D91" s="3"/>
      <c r="E91" s="3"/>
      <c r="F91" s="3"/>
      <c r="G91" s="3"/>
    </row>
    <row r="92" spans="1:7" ht="12.75">
      <c r="A92" s="3"/>
      <c r="C92" s="3"/>
      <c r="D92" s="3"/>
      <c r="E92" s="3"/>
      <c r="F92" s="3"/>
      <c r="G92" s="3"/>
    </row>
    <row r="93" spans="1:7" ht="12.75">
      <c r="A93" s="3"/>
      <c r="C93" s="3"/>
      <c r="D93" s="3"/>
      <c r="E93" s="3"/>
      <c r="F93" s="3"/>
      <c r="G93" s="3"/>
    </row>
    <row r="94" spans="1:7" ht="12.75">
      <c r="A94" s="3"/>
      <c r="C94" s="3"/>
      <c r="D94" s="3"/>
      <c r="E94" s="3"/>
      <c r="F94" s="3"/>
      <c r="G94" s="3"/>
    </row>
    <row r="95" spans="1:7" ht="12.75">
      <c r="A95" s="3"/>
      <c r="C95" s="3"/>
      <c r="D95" s="3"/>
      <c r="E95" s="3"/>
      <c r="F95" s="3"/>
      <c r="G95" s="3"/>
    </row>
    <row r="96" spans="1:7" ht="12.75">
      <c r="A96" s="3"/>
      <c r="C96" s="3"/>
      <c r="D96" s="3"/>
      <c r="E96" s="3"/>
      <c r="F96" s="3"/>
      <c r="G96" s="3"/>
    </row>
    <row r="97" spans="1:7" ht="12.75">
      <c r="A97" s="3"/>
      <c r="C97" s="3"/>
      <c r="D97" s="3"/>
      <c r="E97" s="3"/>
      <c r="F97" s="3"/>
      <c r="G97" s="3"/>
    </row>
    <row r="98" spans="1:7" ht="12.75">
      <c r="A98" s="3"/>
      <c r="C98" s="3"/>
      <c r="D98" s="3"/>
      <c r="E98" s="3"/>
      <c r="F98" s="3"/>
      <c r="G98" s="3"/>
    </row>
    <row r="99" spans="1:7" ht="12.75">
      <c r="A99" s="3"/>
      <c r="C99" s="3"/>
      <c r="D99" s="3"/>
      <c r="E99" s="3"/>
      <c r="F99" s="3"/>
      <c r="G99" s="3"/>
    </row>
    <row r="100" spans="1:7" ht="12.75">
      <c r="A100" s="3"/>
      <c r="C100" s="3"/>
      <c r="D100" s="3"/>
      <c r="E100" s="3"/>
      <c r="F100" s="3"/>
      <c r="G100" s="3"/>
    </row>
    <row r="101" spans="1:7" ht="12.75">
      <c r="A101" s="3"/>
      <c r="C101" s="3"/>
      <c r="D101" s="3"/>
      <c r="E101" s="3"/>
      <c r="F101" s="3"/>
      <c r="G101" s="3"/>
    </row>
    <row r="102" spans="1:7" ht="12.75">
      <c r="A102" s="3"/>
      <c r="C102" s="3"/>
      <c r="D102" s="3"/>
      <c r="E102" s="3"/>
      <c r="F102" s="3"/>
      <c r="G102" s="3"/>
    </row>
    <row r="103" spans="1:7" ht="12.75">
      <c r="A103" s="3"/>
      <c r="C103" s="3"/>
      <c r="D103" s="3"/>
      <c r="E103" s="3"/>
      <c r="F103" s="3"/>
      <c r="G103" s="3"/>
    </row>
    <row r="104" spans="1:7" ht="12.75">
      <c r="A104" s="3"/>
      <c r="C104" s="3"/>
      <c r="D104" s="3"/>
      <c r="E104" s="3"/>
      <c r="F104" s="3"/>
      <c r="G104" s="3"/>
    </row>
    <row r="105" spans="1:7" ht="12.75">
      <c r="A105" s="3"/>
      <c r="C105" s="3"/>
      <c r="D105" s="3"/>
      <c r="E105" s="3"/>
      <c r="F105" s="3"/>
      <c r="G105" s="3"/>
    </row>
    <row r="106" spans="1:7" ht="12.75">
      <c r="A106" s="3"/>
      <c r="C106" s="3"/>
      <c r="D106" s="3"/>
      <c r="E106" s="3"/>
      <c r="F106" s="3"/>
      <c r="G106" s="3"/>
    </row>
    <row r="107" spans="1:7" ht="12.75">
      <c r="A107" s="3"/>
      <c r="C107" s="3"/>
      <c r="D107" s="3"/>
      <c r="E107" s="3"/>
      <c r="F107" s="3"/>
      <c r="G107" s="3"/>
    </row>
    <row r="108" spans="1:7" ht="12.75">
      <c r="A108" s="3"/>
      <c r="C108" s="3"/>
      <c r="D108" s="3"/>
      <c r="E108" s="3"/>
      <c r="F108" s="3"/>
      <c r="G108" s="3"/>
    </row>
    <row r="109" spans="1:7" ht="12.75">
      <c r="A109" s="3"/>
      <c r="C109" s="3"/>
      <c r="D109" s="3"/>
      <c r="E109" s="3"/>
      <c r="F109" s="3"/>
      <c r="G109" s="3"/>
    </row>
    <row r="110" spans="1:7" ht="12.75">
      <c r="A110" s="3"/>
      <c r="C110" s="3"/>
      <c r="D110" s="3"/>
      <c r="E110" s="3"/>
      <c r="F110" s="3"/>
      <c r="G110" s="3"/>
    </row>
    <row r="111" spans="1:7" ht="12.75">
      <c r="A111" s="3"/>
      <c r="C111" s="3"/>
      <c r="D111" s="3"/>
      <c r="E111" s="3"/>
      <c r="F111" s="3"/>
      <c r="G111" s="3"/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A2" sqref="A1:H16384"/>
    </sheetView>
  </sheetViews>
  <sheetFormatPr defaultColWidth="11.421875" defaultRowHeight="12.75"/>
  <cols>
    <col min="1" max="1" width="2.7109375" style="0" bestFit="1" customWidth="1"/>
    <col min="2" max="2" width="3.140625" style="0" customWidth="1"/>
    <col min="3" max="3" width="21.421875" style="0" bestFit="1" customWidth="1"/>
    <col min="4" max="4" width="6.28125" style="0" bestFit="1" customWidth="1"/>
    <col min="5" max="5" width="4.00390625" style="0" bestFit="1" customWidth="1"/>
    <col min="6" max="6" width="26.7109375" style="0" bestFit="1" customWidth="1"/>
    <col min="7" max="7" width="3.57421875" style="0" bestFit="1" customWidth="1"/>
    <col min="8" max="8" width="9.00390625" style="11" bestFit="1" customWidth="1"/>
    <col min="9" max="14" width="4.7109375" style="0" bestFit="1" customWidth="1"/>
    <col min="15" max="15" width="3.57421875" style="0" bestFit="1" customWidth="1"/>
    <col min="16" max="16" width="4.00390625" style="0" bestFit="1" customWidth="1"/>
    <col min="17" max="17" width="4.421875" style="0" bestFit="1" customWidth="1"/>
  </cols>
  <sheetData>
    <row r="1" spans="1:8" s="54" customFormat="1" ht="26.25" customHeight="1">
      <c r="A1" s="113" t="s">
        <v>404</v>
      </c>
      <c r="B1" s="113"/>
      <c r="C1" s="113"/>
      <c r="D1" s="113"/>
      <c r="E1" s="113"/>
      <c r="F1" s="113"/>
      <c r="G1" s="113"/>
      <c r="H1" s="113"/>
    </row>
    <row r="2" spans="1:8" s="54" customFormat="1" ht="1.5" customHeight="1">
      <c r="A2" s="53"/>
      <c r="B2" s="53"/>
      <c r="C2" s="53"/>
      <c r="D2" s="53"/>
      <c r="E2" s="53"/>
      <c r="F2" s="53"/>
      <c r="G2" s="53"/>
      <c r="H2" s="53"/>
    </row>
    <row r="3" spans="1:8" ht="12.75">
      <c r="A3" s="51" t="s">
        <v>375</v>
      </c>
      <c r="B3" s="51"/>
      <c r="C3" s="14" t="s">
        <v>1</v>
      </c>
      <c r="D3" s="14" t="s">
        <v>2</v>
      </c>
      <c r="E3" s="14" t="s">
        <v>3</v>
      </c>
      <c r="F3" s="14" t="s">
        <v>258</v>
      </c>
      <c r="G3" s="14" t="s">
        <v>13</v>
      </c>
      <c r="H3" s="14" t="s">
        <v>272</v>
      </c>
    </row>
    <row r="4" spans="1:8" ht="12.75">
      <c r="A4" s="52">
        <v>76</v>
      </c>
      <c r="B4" s="52"/>
      <c r="C4" s="11" t="s">
        <v>341</v>
      </c>
      <c r="D4" s="11">
        <v>799</v>
      </c>
      <c r="E4" s="11" t="s">
        <v>180</v>
      </c>
      <c r="F4" s="56" t="s">
        <v>267</v>
      </c>
      <c r="G4" s="11">
        <v>2</v>
      </c>
      <c r="H4" s="11">
        <v>10</v>
      </c>
    </row>
    <row r="5" spans="1:8" ht="12.75">
      <c r="A5" s="52">
        <v>33</v>
      </c>
      <c r="B5" s="52"/>
      <c r="C5" s="11" t="s">
        <v>203</v>
      </c>
      <c r="D5" s="11">
        <v>1040</v>
      </c>
      <c r="E5" s="11" t="s">
        <v>38</v>
      </c>
      <c r="F5" s="57" t="s">
        <v>259</v>
      </c>
      <c r="G5" s="11">
        <v>4</v>
      </c>
      <c r="H5" s="11">
        <v>53</v>
      </c>
    </row>
    <row r="6" spans="1:8" ht="12.75">
      <c r="A6" s="52">
        <v>43</v>
      </c>
      <c r="B6" s="52"/>
      <c r="C6" s="11" t="s">
        <v>295</v>
      </c>
      <c r="D6" s="11">
        <v>1300</v>
      </c>
      <c r="E6" s="11" t="s">
        <v>38</v>
      </c>
      <c r="F6" s="56" t="s">
        <v>296</v>
      </c>
      <c r="G6" s="11">
        <v>3.5</v>
      </c>
      <c r="H6" s="11">
        <v>43</v>
      </c>
    </row>
    <row r="7" spans="1:8" ht="12.75">
      <c r="A7" s="52">
        <v>45</v>
      </c>
      <c r="B7" s="52"/>
      <c r="C7" s="11" t="s">
        <v>313</v>
      </c>
      <c r="D7" s="11">
        <v>1210</v>
      </c>
      <c r="E7" s="11" t="s">
        <v>38</v>
      </c>
      <c r="F7" s="56" t="s">
        <v>267</v>
      </c>
      <c r="G7" s="11">
        <v>3.5</v>
      </c>
      <c r="H7" s="11">
        <v>41</v>
      </c>
    </row>
    <row r="8" spans="1:8" ht="12.75">
      <c r="A8" s="52">
        <v>12</v>
      </c>
      <c r="B8" s="52"/>
      <c r="C8" s="11" t="s">
        <v>288</v>
      </c>
      <c r="D8" s="11">
        <v>1500</v>
      </c>
      <c r="E8" s="11" t="s">
        <v>383</v>
      </c>
      <c r="F8" s="56" t="s">
        <v>260</v>
      </c>
      <c r="G8" s="11">
        <v>5</v>
      </c>
      <c r="H8" s="11">
        <v>74</v>
      </c>
    </row>
    <row r="9" spans="1:8" ht="12.75">
      <c r="A9" s="52">
        <v>6</v>
      </c>
      <c r="B9" s="52"/>
      <c r="C9" s="11" t="s">
        <v>53</v>
      </c>
      <c r="D9" s="11">
        <v>1680</v>
      </c>
      <c r="E9" s="11" t="s">
        <v>23</v>
      </c>
      <c r="F9" s="58" t="s">
        <v>259</v>
      </c>
      <c r="G9" s="11">
        <v>5</v>
      </c>
      <c r="H9" s="11">
        <v>80</v>
      </c>
    </row>
    <row r="10" spans="1:8" ht="12.75">
      <c r="A10" s="52">
        <v>24</v>
      </c>
      <c r="B10" s="52"/>
      <c r="C10" s="11" t="s">
        <v>292</v>
      </c>
      <c r="D10" s="11">
        <v>1230</v>
      </c>
      <c r="E10" s="11" t="s">
        <v>49</v>
      </c>
      <c r="F10" s="56" t="s">
        <v>259</v>
      </c>
      <c r="G10" s="11">
        <v>4</v>
      </c>
      <c r="H10" s="11">
        <v>62</v>
      </c>
    </row>
    <row r="11" spans="1:8" ht="12.75">
      <c r="A11" s="52">
        <v>7</v>
      </c>
      <c r="B11" s="52"/>
      <c r="C11" s="11" t="s">
        <v>280</v>
      </c>
      <c r="D11" s="11">
        <v>1790</v>
      </c>
      <c r="E11" s="11" t="s">
        <v>23</v>
      </c>
      <c r="F11" s="56" t="s">
        <v>282</v>
      </c>
      <c r="G11" s="11">
        <v>5</v>
      </c>
      <c r="H11" s="11">
        <v>79</v>
      </c>
    </row>
    <row r="12" spans="1:8" ht="12.75">
      <c r="A12" s="52">
        <v>49</v>
      </c>
      <c r="B12" s="52"/>
      <c r="C12" s="11" t="s">
        <v>315</v>
      </c>
      <c r="D12" s="11">
        <v>1110</v>
      </c>
      <c r="E12" s="11" t="s">
        <v>38</v>
      </c>
      <c r="F12" s="56" t="s">
        <v>282</v>
      </c>
      <c r="G12" s="11">
        <v>3</v>
      </c>
      <c r="H12" s="11">
        <v>37</v>
      </c>
    </row>
    <row r="13" spans="1:8" ht="12.75">
      <c r="A13" s="52">
        <v>74</v>
      </c>
      <c r="B13" s="52"/>
      <c r="C13" s="11" t="s">
        <v>252</v>
      </c>
      <c r="D13" s="11">
        <v>970</v>
      </c>
      <c r="E13" s="11" t="s">
        <v>38</v>
      </c>
      <c r="F13" s="56" t="s">
        <v>266</v>
      </c>
      <c r="G13" s="11">
        <v>2</v>
      </c>
      <c r="H13" s="11">
        <v>12</v>
      </c>
    </row>
    <row r="14" spans="1:8" ht="12.75">
      <c r="A14" s="52">
        <v>73</v>
      </c>
      <c r="B14" s="52"/>
      <c r="C14" s="11" t="s">
        <v>197</v>
      </c>
      <c r="D14" s="11">
        <v>1080</v>
      </c>
      <c r="E14" s="11" t="s">
        <v>49</v>
      </c>
      <c r="F14" s="56" t="s">
        <v>259</v>
      </c>
      <c r="G14" s="11">
        <v>2</v>
      </c>
      <c r="H14" s="11">
        <v>13</v>
      </c>
    </row>
    <row r="15" spans="1:8" ht="12.75">
      <c r="A15" s="52">
        <v>35</v>
      </c>
      <c r="B15" s="52"/>
      <c r="C15" s="11" t="s">
        <v>298</v>
      </c>
      <c r="D15" s="11">
        <v>1290</v>
      </c>
      <c r="E15" s="11" t="s">
        <v>383</v>
      </c>
      <c r="F15" s="56" t="s">
        <v>299</v>
      </c>
      <c r="G15" s="11">
        <v>4</v>
      </c>
      <c r="H15" s="11">
        <v>51</v>
      </c>
    </row>
    <row r="16" spans="1:8" ht="12.75">
      <c r="A16" s="52">
        <v>10</v>
      </c>
      <c r="B16" s="52"/>
      <c r="C16" s="11" t="s">
        <v>48</v>
      </c>
      <c r="D16" s="11">
        <v>1610</v>
      </c>
      <c r="E16" s="11" t="s">
        <v>49</v>
      </c>
      <c r="F16" s="56" t="s">
        <v>259</v>
      </c>
      <c r="G16" s="11">
        <v>5</v>
      </c>
      <c r="H16" s="11">
        <v>76</v>
      </c>
    </row>
    <row r="17" spans="1:8" ht="12.75">
      <c r="A17" s="52">
        <v>68</v>
      </c>
      <c r="B17" s="52"/>
      <c r="C17" s="11" t="s">
        <v>236</v>
      </c>
      <c r="D17" s="11">
        <v>850</v>
      </c>
      <c r="E17" s="11" t="s">
        <v>23</v>
      </c>
      <c r="F17" s="56" t="s">
        <v>259</v>
      </c>
      <c r="G17" s="11">
        <v>2.5</v>
      </c>
      <c r="H17" s="11">
        <v>18</v>
      </c>
    </row>
    <row r="18" spans="1:8" ht="12.75">
      <c r="A18" s="52">
        <v>18</v>
      </c>
      <c r="B18" s="52"/>
      <c r="C18" s="11" t="s">
        <v>29</v>
      </c>
      <c r="D18" s="11">
        <v>1560</v>
      </c>
      <c r="E18" s="11" t="s">
        <v>16</v>
      </c>
      <c r="F18" s="56" t="s">
        <v>260</v>
      </c>
      <c r="G18" s="11">
        <v>4.5</v>
      </c>
      <c r="H18" s="11">
        <v>68</v>
      </c>
    </row>
    <row r="19" spans="1:8" ht="12.75">
      <c r="A19" s="52">
        <v>85</v>
      </c>
      <c r="B19" s="52"/>
      <c r="C19" s="11" t="s">
        <v>247</v>
      </c>
      <c r="D19" s="11">
        <v>800</v>
      </c>
      <c r="E19" s="11" t="s">
        <v>180</v>
      </c>
      <c r="F19" s="56" t="s">
        <v>262</v>
      </c>
      <c r="G19" s="11">
        <v>1</v>
      </c>
      <c r="H19" s="11">
        <v>1</v>
      </c>
    </row>
    <row r="20" spans="1:8" ht="12.75">
      <c r="A20" s="52">
        <v>54</v>
      </c>
      <c r="B20" s="52"/>
      <c r="C20" s="11" t="s">
        <v>224</v>
      </c>
      <c r="D20" s="11">
        <v>1050</v>
      </c>
      <c r="E20" s="11" t="s">
        <v>38</v>
      </c>
      <c r="F20" s="56" t="s">
        <v>262</v>
      </c>
      <c r="G20" s="11">
        <v>3</v>
      </c>
      <c r="H20" s="11">
        <v>32</v>
      </c>
    </row>
    <row r="21" spans="1:8" ht="12.75">
      <c r="A21" s="52">
        <v>51</v>
      </c>
      <c r="B21" s="52"/>
      <c r="C21" s="11" t="s">
        <v>193</v>
      </c>
      <c r="D21" s="11">
        <v>1120</v>
      </c>
      <c r="E21" s="11" t="s">
        <v>49</v>
      </c>
      <c r="F21" s="56" t="s">
        <v>262</v>
      </c>
      <c r="G21" s="11">
        <v>3</v>
      </c>
      <c r="H21" s="11">
        <v>35</v>
      </c>
    </row>
    <row r="22" spans="1:8" ht="12.75">
      <c r="A22" s="52">
        <v>34</v>
      </c>
      <c r="B22" s="52"/>
      <c r="C22" s="11" t="s">
        <v>113</v>
      </c>
      <c r="D22" s="11">
        <v>1330</v>
      </c>
      <c r="E22" s="11" t="s">
        <v>49</v>
      </c>
      <c r="F22" s="56" t="s">
        <v>259</v>
      </c>
      <c r="G22" s="11">
        <v>4</v>
      </c>
      <c r="H22" s="11">
        <v>52</v>
      </c>
    </row>
    <row r="23" spans="1:8" ht="12.75">
      <c r="A23" s="52">
        <v>14</v>
      </c>
      <c r="B23" s="52"/>
      <c r="C23" s="11" t="s">
        <v>123</v>
      </c>
      <c r="D23" s="11">
        <v>1370</v>
      </c>
      <c r="E23" s="11" t="s">
        <v>23</v>
      </c>
      <c r="F23" s="56" t="s">
        <v>264</v>
      </c>
      <c r="G23" s="11">
        <v>5</v>
      </c>
      <c r="H23" s="11">
        <v>72</v>
      </c>
    </row>
    <row r="24" spans="1:8" ht="12.75">
      <c r="A24" s="52">
        <v>9</v>
      </c>
      <c r="B24" s="52"/>
      <c r="C24" s="11" t="s">
        <v>93</v>
      </c>
      <c r="D24" s="11">
        <v>1500</v>
      </c>
      <c r="E24" s="11" t="s">
        <v>49</v>
      </c>
      <c r="F24" s="56" t="s">
        <v>263</v>
      </c>
      <c r="G24" s="11">
        <v>5</v>
      </c>
      <c r="H24" s="11">
        <v>77</v>
      </c>
    </row>
    <row r="25" spans="1:8" ht="12.75">
      <c r="A25" s="52">
        <v>50</v>
      </c>
      <c r="B25" s="52"/>
      <c r="C25" s="11" t="s">
        <v>213</v>
      </c>
      <c r="D25" s="11">
        <v>1070</v>
      </c>
      <c r="E25" s="11" t="s">
        <v>49</v>
      </c>
      <c r="F25" s="56" t="s">
        <v>259</v>
      </c>
      <c r="G25" s="11">
        <v>3</v>
      </c>
      <c r="H25" s="11">
        <v>36</v>
      </c>
    </row>
    <row r="26" spans="1:8" ht="12.75">
      <c r="A26" s="52">
        <v>15</v>
      </c>
      <c r="B26" s="52"/>
      <c r="C26" s="11" t="s">
        <v>103</v>
      </c>
      <c r="D26" s="11">
        <v>1610</v>
      </c>
      <c r="E26" s="11" t="s">
        <v>16</v>
      </c>
      <c r="F26" s="56" t="s">
        <v>259</v>
      </c>
      <c r="G26" s="11">
        <v>5</v>
      </c>
      <c r="H26" s="11">
        <v>71</v>
      </c>
    </row>
    <row r="27" spans="1:8" ht="12.75">
      <c r="A27" s="52">
        <v>5</v>
      </c>
      <c r="B27" s="52"/>
      <c r="C27" s="11" t="s">
        <v>74</v>
      </c>
      <c r="D27" s="11">
        <v>1480</v>
      </c>
      <c r="E27" s="11" t="s">
        <v>38</v>
      </c>
      <c r="F27" s="56" t="s">
        <v>259</v>
      </c>
      <c r="G27" s="11">
        <v>5.5</v>
      </c>
      <c r="H27" s="11">
        <v>81</v>
      </c>
    </row>
    <row r="28" spans="1:8" ht="12.75">
      <c r="A28" s="52">
        <v>82</v>
      </c>
      <c r="B28" s="52"/>
      <c r="C28" s="11" t="s">
        <v>354</v>
      </c>
      <c r="D28" s="11">
        <v>999</v>
      </c>
      <c r="E28" s="11" t="s">
        <v>49</v>
      </c>
      <c r="F28" s="56" t="s">
        <v>267</v>
      </c>
      <c r="G28" s="11">
        <v>1.5</v>
      </c>
      <c r="H28" s="11">
        <v>4</v>
      </c>
    </row>
    <row r="29" spans="1:8" ht="12.75">
      <c r="A29" s="52">
        <v>56</v>
      </c>
      <c r="B29" s="52"/>
      <c r="C29" s="11" t="s">
        <v>321</v>
      </c>
      <c r="D29" s="11">
        <v>1080</v>
      </c>
      <c r="E29" s="11" t="s">
        <v>16</v>
      </c>
      <c r="F29" s="56" t="s">
        <v>299</v>
      </c>
      <c r="G29" s="11">
        <v>3</v>
      </c>
      <c r="H29" s="11">
        <v>30</v>
      </c>
    </row>
    <row r="30" spans="1:8" ht="12.75">
      <c r="A30" s="52">
        <v>67</v>
      </c>
      <c r="B30" s="52"/>
      <c r="C30" s="11" t="s">
        <v>394</v>
      </c>
      <c r="D30" s="11">
        <v>799</v>
      </c>
      <c r="E30" s="11" t="s">
        <v>180</v>
      </c>
      <c r="F30" s="56" t="s">
        <v>267</v>
      </c>
      <c r="G30" s="11">
        <v>2.5</v>
      </c>
      <c r="H30" s="11">
        <v>19</v>
      </c>
    </row>
    <row r="31" spans="1:8" ht="12.75">
      <c r="A31" s="52">
        <v>31</v>
      </c>
      <c r="B31" s="52"/>
      <c r="C31" s="11" t="s">
        <v>246</v>
      </c>
      <c r="D31" s="11">
        <v>1150</v>
      </c>
      <c r="E31" s="11" t="s">
        <v>38</v>
      </c>
      <c r="F31" s="56" t="s">
        <v>259</v>
      </c>
      <c r="G31" s="11">
        <v>4</v>
      </c>
      <c r="H31" s="11">
        <v>55</v>
      </c>
    </row>
    <row r="32" spans="1:8" ht="12.75">
      <c r="A32" s="52">
        <v>81</v>
      </c>
      <c r="B32" s="52"/>
      <c r="C32" s="11" t="s">
        <v>402</v>
      </c>
      <c r="D32" s="11">
        <v>799</v>
      </c>
      <c r="E32" s="11" t="s">
        <v>180</v>
      </c>
      <c r="F32" s="56" t="s">
        <v>405</v>
      </c>
      <c r="G32" s="11">
        <v>1.5</v>
      </c>
      <c r="H32" s="11">
        <v>5</v>
      </c>
    </row>
    <row r="33" spans="1:8" ht="12.75">
      <c r="A33" s="52">
        <v>26</v>
      </c>
      <c r="B33" s="52"/>
      <c r="C33" s="11" t="s">
        <v>167</v>
      </c>
      <c r="D33" s="11">
        <v>1250</v>
      </c>
      <c r="E33" s="11" t="s">
        <v>49</v>
      </c>
      <c r="F33" s="56" t="s">
        <v>268</v>
      </c>
      <c r="G33" s="11">
        <v>4</v>
      </c>
      <c r="H33" s="11">
        <v>60</v>
      </c>
    </row>
    <row r="34" spans="1:8" ht="12.75">
      <c r="A34" s="52">
        <v>30</v>
      </c>
      <c r="B34" s="52"/>
      <c r="C34" s="11" t="s">
        <v>126</v>
      </c>
      <c r="D34" s="11">
        <v>1420</v>
      </c>
      <c r="E34" s="11" t="s">
        <v>38</v>
      </c>
      <c r="F34" s="59" t="s">
        <v>259</v>
      </c>
      <c r="G34" s="11">
        <v>4</v>
      </c>
      <c r="H34" s="11">
        <v>56</v>
      </c>
    </row>
    <row r="35" spans="1:8" ht="12.75">
      <c r="A35" s="52">
        <v>75</v>
      </c>
      <c r="B35" s="52"/>
      <c r="C35" s="11" t="s">
        <v>320</v>
      </c>
      <c r="D35" s="11">
        <v>1130</v>
      </c>
      <c r="E35" s="11" t="s">
        <v>38</v>
      </c>
      <c r="F35" s="59" t="s">
        <v>299</v>
      </c>
      <c r="G35" s="11">
        <v>2</v>
      </c>
      <c r="H35" s="11">
        <v>11</v>
      </c>
    </row>
    <row r="36" spans="1:8" ht="12.75">
      <c r="A36" s="52">
        <v>8</v>
      </c>
      <c r="B36" s="52"/>
      <c r="C36" s="11" t="s">
        <v>68</v>
      </c>
      <c r="D36" s="11">
        <v>1570</v>
      </c>
      <c r="E36" s="11" t="s">
        <v>23</v>
      </c>
      <c r="F36" s="59" t="s">
        <v>259</v>
      </c>
      <c r="G36" s="11">
        <v>5</v>
      </c>
      <c r="H36" s="11">
        <v>78</v>
      </c>
    </row>
    <row r="37" spans="1:8" ht="12.75">
      <c r="A37" s="52">
        <v>22</v>
      </c>
      <c r="B37" s="52"/>
      <c r="C37" s="11" t="s">
        <v>290</v>
      </c>
      <c r="D37" s="11">
        <v>1460</v>
      </c>
      <c r="E37" s="11" t="s">
        <v>16</v>
      </c>
      <c r="F37" s="56" t="s">
        <v>267</v>
      </c>
      <c r="G37" s="11">
        <v>4.5</v>
      </c>
      <c r="H37" s="11">
        <v>64</v>
      </c>
    </row>
    <row r="38" spans="1:8" ht="12.75">
      <c r="A38" s="52">
        <v>39</v>
      </c>
      <c r="B38" s="52"/>
      <c r="C38" s="11" t="s">
        <v>325</v>
      </c>
      <c r="D38" s="11">
        <v>1180</v>
      </c>
      <c r="E38" s="11" t="s">
        <v>23</v>
      </c>
      <c r="F38" s="56" t="s">
        <v>266</v>
      </c>
      <c r="G38" s="11">
        <v>4</v>
      </c>
      <c r="H38" s="11">
        <v>47</v>
      </c>
    </row>
    <row r="39" spans="1:8" ht="12.75">
      <c r="A39" s="52">
        <v>16</v>
      </c>
      <c r="B39" s="52"/>
      <c r="C39" s="11" t="s">
        <v>62</v>
      </c>
      <c r="D39" s="11">
        <v>1630</v>
      </c>
      <c r="E39" s="11" t="s">
        <v>49</v>
      </c>
      <c r="F39" s="56" t="s">
        <v>259</v>
      </c>
      <c r="G39" s="11">
        <v>5</v>
      </c>
      <c r="H39" s="11">
        <v>70</v>
      </c>
    </row>
    <row r="40" spans="1:8" ht="12.75">
      <c r="A40" s="52">
        <v>83</v>
      </c>
      <c r="B40" s="52"/>
      <c r="C40" s="11" t="s">
        <v>317</v>
      </c>
      <c r="D40" s="11">
        <v>980</v>
      </c>
      <c r="E40" s="11" t="s">
        <v>38</v>
      </c>
      <c r="F40" s="56" t="s">
        <v>299</v>
      </c>
      <c r="G40" s="11">
        <v>1.5</v>
      </c>
      <c r="H40" s="11">
        <v>3</v>
      </c>
    </row>
    <row r="41" spans="1:8" ht="12.75">
      <c r="A41" s="52">
        <v>65</v>
      </c>
      <c r="B41" s="52"/>
      <c r="C41" s="11" t="s">
        <v>201</v>
      </c>
      <c r="D41" s="11">
        <v>1090</v>
      </c>
      <c r="E41" s="11" t="s">
        <v>49</v>
      </c>
      <c r="F41" s="56" t="s">
        <v>266</v>
      </c>
      <c r="G41" s="11">
        <v>2.5</v>
      </c>
      <c r="H41" s="11">
        <v>21</v>
      </c>
    </row>
    <row r="42" spans="1:8" ht="12.75">
      <c r="A42" s="52">
        <v>69</v>
      </c>
      <c r="B42" s="52"/>
      <c r="C42" s="11" t="s">
        <v>396</v>
      </c>
      <c r="D42" s="11">
        <v>1160</v>
      </c>
      <c r="E42" s="11" t="s">
        <v>49</v>
      </c>
      <c r="F42" s="56" t="s">
        <v>263</v>
      </c>
      <c r="G42" s="11">
        <v>2.5</v>
      </c>
      <c r="H42" s="11">
        <v>17</v>
      </c>
    </row>
    <row r="43" spans="1:8" ht="12.75">
      <c r="A43" s="52">
        <v>63</v>
      </c>
      <c r="B43" s="52"/>
      <c r="C43" s="11" t="s">
        <v>340</v>
      </c>
      <c r="D43" s="11">
        <v>920</v>
      </c>
      <c r="E43" s="11" t="s">
        <v>38</v>
      </c>
      <c r="F43" s="56" t="s">
        <v>267</v>
      </c>
      <c r="G43" s="11">
        <v>3</v>
      </c>
      <c r="H43" s="11">
        <v>23</v>
      </c>
    </row>
    <row r="44" spans="1:8" ht="12.75">
      <c r="A44" s="52">
        <v>77</v>
      </c>
      <c r="B44" s="52"/>
      <c r="C44" s="11" t="s">
        <v>223</v>
      </c>
      <c r="D44" s="11">
        <v>920</v>
      </c>
      <c r="E44" s="11" t="s">
        <v>180</v>
      </c>
      <c r="F44" s="56" t="s">
        <v>259</v>
      </c>
      <c r="G44" s="11">
        <v>2</v>
      </c>
      <c r="H44" s="11">
        <v>9</v>
      </c>
    </row>
    <row r="45" spans="1:8" ht="12.75">
      <c r="A45" s="52">
        <v>20</v>
      </c>
      <c r="B45" s="52"/>
      <c r="C45" s="11" t="s">
        <v>117</v>
      </c>
      <c r="D45" s="11">
        <v>1540</v>
      </c>
      <c r="E45" s="11" t="s">
        <v>23</v>
      </c>
      <c r="F45" s="56" t="s">
        <v>259</v>
      </c>
      <c r="G45" s="11">
        <v>4.5</v>
      </c>
      <c r="H45" s="11">
        <v>66</v>
      </c>
    </row>
    <row r="46" spans="1:8" ht="12.75">
      <c r="A46" s="52">
        <v>47</v>
      </c>
      <c r="B46" s="52"/>
      <c r="C46" s="11" t="s">
        <v>196</v>
      </c>
      <c r="D46" s="11">
        <v>1110</v>
      </c>
      <c r="E46" s="11" t="s">
        <v>49</v>
      </c>
      <c r="F46" s="56" t="s">
        <v>266</v>
      </c>
      <c r="G46" s="11">
        <v>3.5</v>
      </c>
      <c r="H46" s="11">
        <v>39</v>
      </c>
    </row>
    <row r="47" spans="1:8" ht="12.75">
      <c r="A47" s="52">
        <v>78</v>
      </c>
      <c r="B47" s="52"/>
      <c r="C47" s="11" t="s">
        <v>245</v>
      </c>
      <c r="D47" s="11">
        <v>999</v>
      </c>
      <c r="E47" s="11" t="s">
        <v>49</v>
      </c>
      <c r="F47" s="56" t="s">
        <v>266</v>
      </c>
      <c r="G47" s="11">
        <v>2</v>
      </c>
      <c r="H47" s="11">
        <v>8</v>
      </c>
    </row>
    <row r="48" spans="1:8" ht="12.75">
      <c r="A48" s="52">
        <v>80</v>
      </c>
      <c r="B48" s="52"/>
      <c r="C48" s="11" t="s">
        <v>401</v>
      </c>
      <c r="D48" s="11">
        <v>799</v>
      </c>
      <c r="E48" s="11" t="s">
        <v>180</v>
      </c>
      <c r="F48" s="56" t="s">
        <v>266</v>
      </c>
      <c r="G48" s="11">
        <v>1.5</v>
      </c>
      <c r="H48" s="11">
        <v>6</v>
      </c>
    </row>
    <row r="49" spans="1:8" ht="12.75">
      <c r="A49" s="52">
        <v>72</v>
      </c>
      <c r="B49" s="52"/>
      <c r="C49" s="11" t="s">
        <v>399</v>
      </c>
      <c r="D49" s="11">
        <v>1200</v>
      </c>
      <c r="E49" s="11" t="s">
        <v>180</v>
      </c>
      <c r="F49" s="56" t="s">
        <v>262</v>
      </c>
      <c r="G49" s="11">
        <v>2.5</v>
      </c>
      <c r="H49" s="11">
        <v>14</v>
      </c>
    </row>
    <row r="50" spans="1:8" ht="12.75">
      <c r="A50" s="52">
        <v>27</v>
      </c>
      <c r="B50" s="52"/>
      <c r="C50" s="11" t="s">
        <v>119</v>
      </c>
      <c r="D50" s="11">
        <v>1270</v>
      </c>
      <c r="E50" s="11" t="s">
        <v>38</v>
      </c>
      <c r="F50" s="56" t="s">
        <v>262</v>
      </c>
      <c r="G50" s="11">
        <v>4</v>
      </c>
      <c r="H50" s="11">
        <v>59</v>
      </c>
    </row>
    <row r="51" spans="1:8" ht="12.75">
      <c r="A51" s="52">
        <v>53</v>
      </c>
      <c r="B51" s="52"/>
      <c r="C51" s="11" t="s">
        <v>211</v>
      </c>
      <c r="D51" s="11">
        <v>1140</v>
      </c>
      <c r="E51" s="11" t="s">
        <v>38</v>
      </c>
      <c r="F51" s="56" t="s">
        <v>259</v>
      </c>
      <c r="G51" s="11">
        <v>3</v>
      </c>
      <c r="H51" s="11">
        <v>33</v>
      </c>
    </row>
    <row r="52" spans="1:8" ht="12.75">
      <c r="A52" s="52">
        <v>38</v>
      </c>
      <c r="B52" s="52"/>
      <c r="C52" s="11" t="s">
        <v>78</v>
      </c>
      <c r="D52" s="11">
        <v>1290</v>
      </c>
      <c r="E52" s="11" t="s">
        <v>23</v>
      </c>
      <c r="F52" s="56" t="s">
        <v>259</v>
      </c>
      <c r="G52" s="11">
        <v>4</v>
      </c>
      <c r="H52" s="11">
        <v>48</v>
      </c>
    </row>
    <row r="53" spans="1:8" ht="12.75">
      <c r="A53" s="52">
        <v>61</v>
      </c>
      <c r="B53" s="52"/>
      <c r="C53" s="11" t="s">
        <v>226</v>
      </c>
      <c r="D53" s="11">
        <v>950</v>
      </c>
      <c r="E53" s="11" t="s">
        <v>49</v>
      </c>
      <c r="F53" s="56" t="s">
        <v>266</v>
      </c>
      <c r="G53" s="11">
        <v>3</v>
      </c>
      <c r="H53" s="11">
        <v>25</v>
      </c>
    </row>
    <row r="54" spans="1:8" ht="12.75">
      <c r="A54" s="52">
        <v>13</v>
      </c>
      <c r="B54" s="52"/>
      <c r="C54" s="11" t="s">
        <v>98</v>
      </c>
      <c r="D54" s="11">
        <v>1490</v>
      </c>
      <c r="E54" s="11" t="s">
        <v>38</v>
      </c>
      <c r="F54" s="56" t="s">
        <v>259</v>
      </c>
      <c r="G54" s="11">
        <v>5</v>
      </c>
      <c r="H54" s="11">
        <v>73</v>
      </c>
    </row>
    <row r="55" spans="1:8" ht="12.75">
      <c r="A55" s="52">
        <v>1</v>
      </c>
      <c r="B55" s="52"/>
      <c r="C55" s="11" t="s">
        <v>22</v>
      </c>
      <c r="D55" s="11">
        <v>1940</v>
      </c>
      <c r="E55" s="11" t="s">
        <v>23</v>
      </c>
      <c r="F55" s="56" t="s">
        <v>259</v>
      </c>
      <c r="G55" s="11">
        <v>6.5</v>
      </c>
      <c r="H55" s="11">
        <v>85</v>
      </c>
    </row>
    <row r="56" spans="1:8" ht="12.75">
      <c r="A56" s="52">
        <v>70</v>
      </c>
      <c r="B56" s="52"/>
      <c r="C56" s="11" t="s">
        <v>397</v>
      </c>
      <c r="D56" s="11">
        <v>799</v>
      </c>
      <c r="E56" s="11" t="s">
        <v>180</v>
      </c>
      <c r="F56" s="56" t="s">
        <v>266</v>
      </c>
      <c r="G56" s="11">
        <v>2.5</v>
      </c>
      <c r="H56" s="11">
        <v>16</v>
      </c>
    </row>
    <row r="57" spans="1:8" ht="12.75">
      <c r="A57" s="52">
        <v>58</v>
      </c>
      <c r="B57" s="52"/>
      <c r="C57" s="11" t="s">
        <v>391</v>
      </c>
      <c r="D57" s="11">
        <v>999</v>
      </c>
      <c r="E57" s="11" t="s">
        <v>49</v>
      </c>
      <c r="F57" s="56" t="s">
        <v>268</v>
      </c>
      <c r="G57" s="11">
        <v>3</v>
      </c>
      <c r="H57" s="11">
        <v>28</v>
      </c>
    </row>
    <row r="58" spans="1:8" ht="12.75">
      <c r="A58" s="52">
        <v>23</v>
      </c>
      <c r="B58" s="52"/>
      <c r="C58" s="11" t="s">
        <v>159</v>
      </c>
      <c r="D58" s="11">
        <v>1310</v>
      </c>
      <c r="E58" s="11" t="s">
        <v>16</v>
      </c>
      <c r="F58" s="56" t="s">
        <v>268</v>
      </c>
      <c r="G58" s="11">
        <v>4.5</v>
      </c>
      <c r="H58" s="11">
        <v>63</v>
      </c>
    </row>
    <row r="59" spans="1:8" ht="12.75">
      <c r="A59" s="52">
        <v>48</v>
      </c>
      <c r="B59" s="52"/>
      <c r="C59" s="11" t="s">
        <v>231</v>
      </c>
      <c r="D59" s="11">
        <v>1030</v>
      </c>
      <c r="E59" s="11" t="s">
        <v>49</v>
      </c>
      <c r="F59" s="56" t="s">
        <v>259</v>
      </c>
      <c r="G59" s="11">
        <v>3</v>
      </c>
      <c r="H59" s="11">
        <v>38</v>
      </c>
    </row>
    <row r="60" spans="1:8" ht="12.75">
      <c r="A60" s="52">
        <v>37</v>
      </c>
      <c r="B60" s="52"/>
      <c r="C60" s="11" t="s">
        <v>172</v>
      </c>
      <c r="D60" s="11">
        <v>1200</v>
      </c>
      <c r="E60" s="11" t="s">
        <v>49</v>
      </c>
      <c r="F60" s="56" t="s">
        <v>266</v>
      </c>
      <c r="G60" s="11">
        <v>4</v>
      </c>
      <c r="H60" s="11">
        <v>49</v>
      </c>
    </row>
    <row r="61" spans="1:8" ht="12.75">
      <c r="A61" s="52">
        <v>57</v>
      </c>
      <c r="B61" s="52"/>
      <c r="C61" s="11" t="s">
        <v>220</v>
      </c>
      <c r="D61" s="11">
        <v>1140</v>
      </c>
      <c r="E61" s="11" t="s">
        <v>49</v>
      </c>
      <c r="F61" s="56" t="s">
        <v>267</v>
      </c>
      <c r="G61" s="11">
        <v>3</v>
      </c>
      <c r="H61" s="11">
        <v>29</v>
      </c>
    </row>
    <row r="62" spans="1:8" ht="12.75">
      <c r="A62" s="52">
        <v>59</v>
      </c>
      <c r="B62" s="52"/>
      <c r="C62" s="11" t="s">
        <v>233</v>
      </c>
      <c r="D62" s="11">
        <v>1070</v>
      </c>
      <c r="E62" s="11" t="s">
        <v>180</v>
      </c>
      <c r="F62" s="56" t="s">
        <v>259</v>
      </c>
      <c r="G62" s="11">
        <v>3</v>
      </c>
      <c r="H62" s="11">
        <v>27</v>
      </c>
    </row>
    <row r="63" spans="1:8" ht="12.75">
      <c r="A63" s="52">
        <v>29</v>
      </c>
      <c r="B63" s="52"/>
      <c r="C63" s="11" t="s">
        <v>149</v>
      </c>
      <c r="D63" s="11">
        <v>1360</v>
      </c>
      <c r="E63" s="11" t="s">
        <v>38</v>
      </c>
      <c r="F63" s="56" t="s">
        <v>266</v>
      </c>
      <c r="G63" s="11">
        <v>4</v>
      </c>
      <c r="H63" s="11">
        <v>57</v>
      </c>
    </row>
    <row r="64" spans="1:8" ht="12.75">
      <c r="A64" s="52">
        <v>3</v>
      </c>
      <c r="B64" s="52"/>
      <c r="C64" s="11" t="s">
        <v>58</v>
      </c>
      <c r="D64" s="11">
        <v>1740</v>
      </c>
      <c r="E64" s="11" t="s">
        <v>49</v>
      </c>
      <c r="F64" s="56" t="s">
        <v>259</v>
      </c>
      <c r="G64" s="11">
        <v>5.5</v>
      </c>
      <c r="H64" s="11">
        <v>83</v>
      </c>
    </row>
    <row r="65" spans="1:8" ht="12.75">
      <c r="A65" s="52">
        <v>19</v>
      </c>
      <c r="B65" s="52"/>
      <c r="C65" s="11" t="s">
        <v>135</v>
      </c>
      <c r="D65" s="11">
        <v>1360</v>
      </c>
      <c r="E65" s="11" t="s">
        <v>23</v>
      </c>
      <c r="F65" s="56" t="s">
        <v>259</v>
      </c>
      <c r="G65" s="11">
        <v>4.5</v>
      </c>
      <c r="H65" s="11">
        <v>67</v>
      </c>
    </row>
    <row r="66" spans="1:8" ht="12.75">
      <c r="A66" s="52">
        <v>2</v>
      </c>
      <c r="B66" s="52"/>
      <c r="C66" s="11" t="s">
        <v>378</v>
      </c>
      <c r="D66" s="11">
        <v>1820</v>
      </c>
      <c r="E66" s="11" t="s">
        <v>16</v>
      </c>
      <c r="F66" s="56" t="s">
        <v>262</v>
      </c>
      <c r="G66" s="11">
        <v>6</v>
      </c>
      <c r="H66" s="11">
        <v>84</v>
      </c>
    </row>
    <row r="67" spans="1:8" ht="12.75">
      <c r="A67" s="52">
        <v>71</v>
      </c>
      <c r="B67" s="52"/>
      <c r="C67" s="11" t="s">
        <v>398</v>
      </c>
      <c r="D67" s="11">
        <v>1499</v>
      </c>
      <c r="E67" s="11" t="s">
        <v>180</v>
      </c>
      <c r="F67" s="56" t="s">
        <v>266</v>
      </c>
      <c r="G67" s="11">
        <v>2.5</v>
      </c>
      <c r="H67" s="11">
        <v>15</v>
      </c>
    </row>
    <row r="68" spans="1:8" ht="12.75">
      <c r="A68" s="52">
        <v>60</v>
      </c>
      <c r="B68" s="52"/>
      <c r="C68" s="11" t="s">
        <v>327</v>
      </c>
      <c r="D68" s="11">
        <v>1000</v>
      </c>
      <c r="E68" s="11" t="s">
        <v>38</v>
      </c>
      <c r="F68" s="56" t="s">
        <v>296</v>
      </c>
      <c r="G68" s="11">
        <v>3</v>
      </c>
      <c r="H68" s="11">
        <v>26</v>
      </c>
    </row>
    <row r="69" spans="1:8" ht="12.75">
      <c r="A69" s="52">
        <v>41</v>
      </c>
      <c r="B69" s="52"/>
      <c r="C69" s="11" t="s">
        <v>389</v>
      </c>
      <c r="D69" s="11">
        <v>999</v>
      </c>
      <c r="E69" s="11" t="s">
        <v>49</v>
      </c>
      <c r="F69" s="56" t="s">
        <v>268</v>
      </c>
      <c r="G69" s="11">
        <v>3.5</v>
      </c>
      <c r="H69" s="11">
        <v>45</v>
      </c>
    </row>
    <row r="70" spans="1:8" ht="12.75">
      <c r="A70" s="52">
        <v>28</v>
      </c>
      <c r="B70" s="52"/>
      <c r="C70" s="11" t="s">
        <v>186</v>
      </c>
      <c r="D70" s="11">
        <v>1380</v>
      </c>
      <c r="E70" s="11" t="s">
        <v>23</v>
      </c>
      <c r="F70" s="60" t="s">
        <v>266</v>
      </c>
      <c r="G70" s="11">
        <v>4</v>
      </c>
      <c r="H70" s="11">
        <v>58</v>
      </c>
    </row>
    <row r="71" spans="1:8" ht="12.75">
      <c r="A71" s="52">
        <v>17</v>
      </c>
      <c r="B71" s="52"/>
      <c r="C71" s="11" t="s">
        <v>155</v>
      </c>
      <c r="D71" s="11">
        <v>1400</v>
      </c>
      <c r="E71" s="11" t="s">
        <v>23</v>
      </c>
      <c r="F71" s="56" t="s">
        <v>263</v>
      </c>
      <c r="G71" s="11">
        <v>5</v>
      </c>
      <c r="H71" s="11">
        <v>69</v>
      </c>
    </row>
    <row r="72" spans="1:8" ht="12.75">
      <c r="A72" s="52">
        <v>84</v>
      </c>
      <c r="B72" s="52"/>
      <c r="C72" s="11" t="s">
        <v>403</v>
      </c>
      <c r="D72" s="11">
        <v>799</v>
      </c>
      <c r="E72" s="11" t="s">
        <v>180</v>
      </c>
      <c r="F72" s="56" t="s">
        <v>266</v>
      </c>
      <c r="G72" s="11">
        <v>1</v>
      </c>
      <c r="H72" s="11">
        <v>2</v>
      </c>
    </row>
    <row r="73" spans="1:8" ht="12.75">
      <c r="A73" s="52">
        <v>4</v>
      </c>
      <c r="B73" s="52"/>
      <c r="C73" s="11" t="s">
        <v>37</v>
      </c>
      <c r="D73" s="11">
        <v>1540</v>
      </c>
      <c r="E73" s="11" t="s">
        <v>38</v>
      </c>
      <c r="F73" s="56" t="s">
        <v>260</v>
      </c>
      <c r="G73" s="11">
        <v>5.5</v>
      </c>
      <c r="H73" s="11">
        <v>82</v>
      </c>
    </row>
    <row r="74" spans="1:8" ht="12.75">
      <c r="A74" s="52">
        <v>11</v>
      </c>
      <c r="B74" s="52"/>
      <c r="C74" s="11" t="s">
        <v>44</v>
      </c>
      <c r="D74" s="11">
        <v>1550</v>
      </c>
      <c r="E74" s="11" t="s">
        <v>23</v>
      </c>
      <c r="F74" s="56" t="s">
        <v>260</v>
      </c>
      <c r="G74" s="11">
        <v>5</v>
      </c>
      <c r="H74" s="11">
        <v>75</v>
      </c>
    </row>
    <row r="75" spans="1:8" ht="12.75">
      <c r="A75" s="52">
        <v>79</v>
      </c>
      <c r="B75" s="52"/>
      <c r="C75" s="11" t="s">
        <v>249</v>
      </c>
      <c r="D75" s="11">
        <v>800</v>
      </c>
      <c r="E75" s="11" t="s">
        <v>180</v>
      </c>
      <c r="F75" s="56" t="s">
        <v>260</v>
      </c>
      <c r="G75" s="11">
        <v>2</v>
      </c>
      <c r="H75" s="11">
        <v>7</v>
      </c>
    </row>
    <row r="76" spans="1:8" ht="12.75">
      <c r="A76" s="52">
        <v>62</v>
      </c>
      <c r="B76" s="52"/>
      <c r="C76" s="11" t="s">
        <v>314</v>
      </c>
      <c r="D76" s="11">
        <v>999</v>
      </c>
      <c r="E76" s="11" t="s">
        <v>49</v>
      </c>
      <c r="F76" s="56" t="s">
        <v>267</v>
      </c>
      <c r="G76" s="11">
        <v>3</v>
      </c>
      <c r="H76" s="11">
        <v>24</v>
      </c>
    </row>
    <row r="77" spans="1:8" ht="12.75">
      <c r="A77" s="52">
        <v>42</v>
      </c>
      <c r="B77" s="52"/>
      <c r="C77" s="11" t="s">
        <v>306</v>
      </c>
      <c r="D77" s="11">
        <v>1140</v>
      </c>
      <c r="E77" s="11" t="s">
        <v>38</v>
      </c>
      <c r="F77" s="56" t="s">
        <v>267</v>
      </c>
      <c r="G77" s="11">
        <v>3.5</v>
      </c>
      <c r="H77" s="11">
        <v>44</v>
      </c>
    </row>
    <row r="78" spans="1:8" ht="12.75">
      <c r="A78" s="52">
        <v>21</v>
      </c>
      <c r="B78" s="52"/>
      <c r="C78" s="11" t="s">
        <v>140</v>
      </c>
      <c r="D78" s="11">
        <v>1380</v>
      </c>
      <c r="E78" s="11" t="s">
        <v>38</v>
      </c>
      <c r="F78" s="56" t="s">
        <v>266</v>
      </c>
      <c r="G78" s="11">
        <v>4.5</v>
      </c>
      <c r="H78" s="11">
        <v>65</v>
      </c>
    </row>
    <row r="79" spans="1:8" ht="12.75">
      <c r="A79" s="52">
        <v>46</v>
      </c>
      <c r="B79" s="52"/>
      <c r="C79" s="11" t="s">
        <v>219</v>
      </c>
      <c r="D79" s="11">
        <v>900</v>
      </c>
      <c r="E79" s="11" t="s">
        <v>180</v>
      </c>
      <c r="F79" s="56" t="s">
        <v>266</v>
      </c>
      <c r="G79" s="11">
        <v>3.5</v>
      </c>
      <c r="H79" s="11">
        <v>40</v>
      </c>
    </row>
    <row r="80" spans="1:8" ht="12.75">
      <c r="A80" s="52">
        <v>44</v>
      </c>
      <c r="B80" s="52"/>
      <c r="C80" s="11" t="s">
        <v>390</v>
      </c>
      <c r="D80" s="11">
        <v>999</v>
      </c>
      <c r="E80" s="11" t="s">
        <v>23</v>
      </c>
      <c r="F80" s="56" t="s">
        <v>259</v>
      </c>
      <c r="G80" s="11">
        <v>3.5</v>
      </c>
      <c r="H80" s="11">
        <v>42</v>
      </c>
    </row>
    <row r="81" spans="1:8" ht="12.75">
      <c r="A81" s="52">
        <v>25</v>
      </c>
      <c r="B81" s="52"/>
      <c r="C81" s="11" t="s">
        <v>71</v>
      </c>
      <c r="D81" s="11">
        <v>1390</v>
      </c>
      <c r="E81" s="11" t="s">
        <v>49</v>
      </c>
      <c r="F81" s="56" t="s">
        <v>259</v>
      </c>
      <c r="G81" s="11">
        <v>4</v>
      </c>
      <c r="H81" s="11">
        <v>61</v>
      </c>
    </row>
    <row r="82" spans="1:8" ht="12.75">
      <c r="A82" s="52">
        <v>64</v>
      </c>
      <c r="B82" s="52"/>
      <c r="C82" s="11" t="s">
        <v>328</v>
      </c>
      <c r="D82" s="11">
        <v>970</v>
      </c>
      <c r="E82" s="11" t="s">
        <v>49</v>
      </c>
      <c r="F82" s="56" t="s">
        <v>266</v>
      </c>
      <c r="G82" s="11">
        <v>2.5</v>
      </c>
      <c r="H82" s="11">
        <v>22</v>
      </c>
    </row>
    <row r="83" spans="1:8" ht="12.75">
      <c r="A83" s="52">
        <v>32</v>
      </c>
      <c r="B83" s="52"/>
      <c r="C83" s="11" t="s">
        <v>388</v>
      </c>
      <c r="D83" s="11">
        <v>1160</v>
      </c>
      <c r="E83" s="11" t="s">
        <v>49</v>
      </c>
      <c r="F83" s="56" t="s">
        <v>405</v>
      </c>
      <c r="G83" s="11">
        <v>4</v>
      </c>
      <c r="H83" s="11">
        <v>54</v>
      </c>
    </row>
    <row r="84" spans="1:8" ht="12.75">
      <c r="A84" s="52">
        <v>36</v>
      </c>
      <c r="B84" s="52"/>
      <c r="C84" s="11" t="s">
        <v>179</v>
      </c>
      <c r="D84" s="11">
        <v>1220</v>
      </c>
      <c r="E84" s="11" t="s">
        <v>180</v>
      </c>
      <c r="F84" s="56" t="s">
        <v>267</v>
      </c>
      <c r="G84" s="11">
        <v>4</v>
      </c>
      <c r="H84" s="11">
        <v>50</v>
      </c>
    </row>
    <row r="85" spans="1:8" ht="12.75">
      <c r="A85" s="52">
        <v>52</v>
      </c>
      <c r="B85" s="52"/>
      <c r="C85" s="11" t="s">
        <v>221</v>
      </c>
      <c r="D85" s="11">
        <v>1060</v>
      </c>
      <c r="E85" s="11" t="s">
        <v>180</v>
      </c>
      <c r="F85" s="56" t="s">
        <v>267</v>
      </c>
      <c r="G85" s="11">
        <v>3</v>
      </c>
      <c r="H85" s="11">
        <v>34</v>
      </c>
    </row>
    <row r="86" spans="1:8" ht="12.75">
      <c r="A86" s="52">
        <v>55</v>
      </c>
      <c r="B86" s="52"/>
      <c r="C86" s="11" t="s">
        <v>216</v>
      </c>
      <c r="D86" s="11">
        <v>1100</v>
      </c>
      <c r="E86" s="11" t="s">
        <v>38</v>
      </c>
      <c r="F86" s="56" t="s">
        <v>267</v>
      </c>
      <c r="G86" s="11">
        <v>3</v>
      </c>
      <c r="H86" s="11">
        <v>31</v>
      </c>
    </row>
    <row r="87" spans="1:8" ht="12.75">
      <c r="A87" s="52">
        <v>40</v>
      </c>
      <c r="B87" s="52"/>
      <c r="C87" s="11" t="s">
        <v>188</v>
      </c>
      <c r="D87" s="11">
        <v>1170</v>
      </c>
      <c r="E87" s="11" t="s">
        <v>49</v>
      </c>
      <c r="F87" s="56" t="s">
        <v>259</v>
      </c>
      <c r="G87" s="11">
        <v>4</v>
      </c>
      <c r="H87" s="11">
        <v>46</v>
      </c>
    </row>
    <row r="88" spans="1:8" ht="12.75">
      <c r="A88" s="52">
        <v>66</v>
      </c>
      <c r="B88" s="52"/>
      <c r="C88" s="11" t="s">
        <v>326</v>
      </c>
      <c r="D88" s="11">
        <v>999</v>
      </c>
      <c r="E88" s="11" t="s">
        <v>49</v>
      </c>
      <c r="F88" s="56" t="s">
        <v>267</v>
      </c>
      <c r="G88" s="11">
        <v>2.5</v>
      </c>
      <c r="H88" s="11">
        <v>20</v>
      </c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.7109375" style="0" bestFit="1" customWidth="1"/>
    <col min="2" max="2" width="3.140625" style="0" customWidth="1"/>
    <col min="3" max="3" width="21.421875" style="0" bestFit="1" customWidth="1"/>
    <col min="4" max="4" width="7.421875" style="0" bestFit="1" customWidth="1"/>
    <col min="5" max="5" width="5.57421875" style="0" customWidth="1"/>
    <col min="6" max="6" width="27.28125" style="0" customWidth="1"/>
    <col min="7" max="7" width="10.28125" style="0" bestFit="1" customWidth="1"/>
    <col min="8" max="8" width="10.28125" style="11" bestFit="1" customWidth="1"/>
  </cols>
  <sheetData>
    <row r="1" spans="1:8" ht="18">
      <c r="A1" s="113" t="s">
        <v>406</v>
      </c>
      <c r="B1" s="113"/>
      <c r="C1" s="113"/>
      <c r="D1" s="113"/>
      <c r="E1" s="113"/>
      <c r="F1" s="113"/>
      <c r="G1" s="113"/>
      <c r="H1" s="113"/>
    </row>
    <row r="2" spans="1:9" ht="18">
      <c r="A2" s="53"/>
      <c r="B2" s="53"/>
      <c r="C2" s="53"/>
      <c r="D2" s="53"/>
      <c r="E2" s="53"/>
      <c r="F2" s="53"/>
      <c r="G2" s="53"/>
      <c r="H2" s="53"/>
      <c r="I2" s="53"/>
    </row>
    <row r="3" spans="1:8" ht="12.75">
      <c r="A3" s="51" t="s">
        <v>375</v>
      </c>
      <c r="B3" s="51"/>
      <c r="C3" s="14" t="s">
        <v>1</v>
      </c>
      <c r="D3" s="14" t="s">
        <v>2</v>
      </c>
      <c r="E3" s="14" t="s">
        <v>3</v>
      </c>
      <c r="F3" s="14" t="s">
        <v>433</v>
      </c>
      <c r="G3" s="14" t="s">
        <v>13</v>
      </c>
      <c r="H3" s="14" t="s">
        <v>272</v>
      </c>
    </row>
    <row r="4" spans="1:10" ht="15.75" customHeight="1">
      <c r="A4" s="52">
        <v>30</v>
      </c>
      <c r="B4" s="52"/>
      <c r="C4" s="51" t="s">
        <v>313</v>
      </c>
      <c r="D4" s="52">
        <v>1210</v>
      </c>
      <c r="E4" s="52" t="s">
        <v>287</v>
      </c>
      <c r="F4" s="36" t="s">
        <v>267</v>
      </c>
      <c r="G4" s="51">
        <v>4</v>
      </c>
      <c r="H4" s="52">
        <v>23</v>
      </c>
      <c r="I4" s="52"/>
      <c r="J4" s="52"/>
    </row>
    <row r="5" spans="1:10" ht="15.75" customHeight="1">
      <c r="A5" s="52">
        <v>8</v>
      </c>
      <c r="B5" s="52"/>
      <c r="C5" s="51" t="s">
        <v>288</v>
      </c>
      <c r="D5" s="52">
        <v>1500</v>
      </c>
      <c r="E5" s="52" t="s">
        <v>289</v>
      </c>
      <c r="F5" s="36" t="s">
        <v>260</v>
      </c>
      <c r="G5" s="51">
        <v>6</v>
      </c>
      <c r="H5" s="52">
        <v>45</v>
      </c>
      <c r="I5" s="52"/>
      <c r="J5" s="52"/>
    </row>
    <row r="6" spans="1:10" ht="15.75" customHeight="1">
      <c r="A6" s="52">
        <v>15</v>
      </c>
      <c r="B6" s="52"/>
      <c r="C6" s="51" t="s">
        <v>292</v>
      </c>
      <c r="D6" s="52">
        <v>1230</v>
      </c>
      <c r="E6" s="52" t="s">
        <v>283</v>
      </c>
      <c r="F6" s="36" t="s">
        <v>259</v>
      </c>
      <c r="G6" s="51">
        <v>5.5</v>
      </c>
      <c r="H6" s="52">
        <v>38</v>
      </c>
      <c r="I6" s="52"/>
      <c r="J6" s="52"/>
    </row>
    <row r="7" spans="1:10" ht="15.75" customHeight="1">
      <c r="A7" s="52">
        <v>16</v>
      </c>
      <c r="B7" s="52"/>
      <c r="C7" s="51" t="s">
        <v>415</v>
      </c>
      <c r="D7" s="52">
        <v>1570</v>
      </c>
      <c r="E7" s="52" t="s">
        <v>275</v>
      </c>
      <c r="F7" s="16" t="s">
        <v>430</v>
      </c>
      <c r="G7" s="51">
        <v>5</v>
      </c>
      <c r="H7" s="52">
        <v>37</v>
      </c>
      <c r="I7" s="52"/>
      <c r="J7" s="52"/>
    </row>
    <row r="8" spans="1:10" ht="15.75" customHeight="1">
      <c r="A8" s="52">
        <v>27</v>
      </c>
      <c r="B8" s="52"/>
      <c r="C8" s="51" t="s">
        <v>298</v>
      </c>
      <c r="D8" s="52">
        <v>1290</v>
      </c>
      <c r="E8" s="52" t="s">
        <v>289</v>
      </c>
      <c r="F8" s="36" t="s">
        <v>299</v>
      </c>
      <c r="G8" s="51">
        <v>4.5</v>
      </c>
      <c r="H8" s="52">
        <v>26</v>
      </c>
      <c r="I8" s="52"/>
      <c r="J8" s="52"/>
    </row>
    <row r="9" spans="1:10" ht="15.75" customHeight="1">
      <c r="A9" s="52">
        <v>5</v>
      </c>
      <c r="B9" s="52"/>
      <c r="C9" s="51" t="s">
        <v>48</v>
      </c>
      <c r="D9" s="52">
        <v>1610</v>
      </c>
      <c r="E9" s="52" t="s">
        <v>283</v>
      </c>
      <c r="F9" s="36" t="s">
        <v>259</v>
      </c>
      <c r="G9" s="51">
        <v>6</v>
      </c>
      <c r="H9" s="52">
        <v>48</v>
      </c>
      <c r="I9" s="52"/>
      <c r="J9" s="52"/>
    </row>
    <row r="10" spans="1:10" ht="15.75" customHeight="1">
      <c r="A10" s="52">
        <v>4</v>
      </c>
      <c r="B10" s="52"/>
      <c r="C10" s="51" t="s">
        <v>29</v>
      </c>
      <c r="D10" s="52">
        <v>1560</v>
      </c>
      <c r="E10" s="52" t="s">
        <v>274</v>
      </c>
      <c r="F10" s="36" t="s">
        <v>260</v>
      </c>
      <c r="G10" s="51">
        <v>7</v>
      </c>
      <c r="H10" s="52">
        <v>49</v>
      </c>
      <c r="I10" s="52"/>
      <c r="J10" s="52"/>
    </row>
    <row r="11" spans="1:10" ht="15.75" customHeight="1">
      <c r="A11" s="52">
        <v>52</v>
      </c>
      <c r="B11" s="52"/>
      <c r="C11" s="51" t="s">
        <v>247</v>
      </c>
      <c r="D11" s="52">
        <v>800</v>
      </c>
      <c r="E11" s="52" t="s">
        <v>329</v>
      </c>
      <c r="F11" s="36" t="s">
        <v>262</v>
      </c>
      <c r="G11" s="51">
        <v>0</v>
      </c>
      <c r="H11" s="52">
        <v>1</v>
      </c>
      <c r="I11" s="52"/>
      <c r="J11" s="52"/>
    </row>
    <row r="12" spans="1:10" ht="15.75" customHeight="1">
      <c r="A12" s="52">
        <v>36</v>
      </c>
      <c r="B12" s="52"/>
      <c r="C12" s="51" t="s">
        <v>224</v>
      </c>
      <c r="D12" s="52">
        <v>1050</v>
      </c>
      <c r="E12" s="52" t="s">
        <v>316</v>
      </c>
      <c r="F12" s="36" t="s">
        <v>262</v>
      </c>
      <c r="G12" s="51">
        <v>4</v>
      </c>
      <c r="H12" s="52">
        <v>17</v>
      </c>
      <c r="I12" s="52"/>
      <c r="J12" s="52"/>
    </row>
    <row r="13" spans="1:10" ht="15.75" customHeight="1">
      <c r="A13" s="52">
        <v>40</v>
      </c>
      <c r="B13" s="52"/>
      <c r="C13" s="51" t="s">
        <v>193</v>
      </c>
      <c r="D13" s="52">
        <v>1120</v>
      </c>
      <c r="E13" s="52" t="s">
        <v>283</v>
      </c>
      <c r="F13" s="36" t="s">
        <v>262</v>
      </c>
      <c r="G13" s="51">
        <v>3.5</v>
      </c>
      <c r="H13" s="52">
        <v>13</v>
      </c>
      <c r="I13" s="52"/>
      <c r="J13" s="52"/>
    </row>
    <row r="14" spans="1:10" ht="15.75" customHeight="1">
      <c r="A14" s="52">
        <v>20</v>
      </c>
      <c r="B14" s="52"/>
      <c r="C14" s="51" t="s">
        <v>113</v>
      </c>
      <c r="D14" s="52">
        <v>1330</v>
      </c>
      <c r="E14" s="52" t="s">
        <v>305</v>
      </c>
      <c r="F14" s="36" t="s">
        <v>259</v>
      </c>
      <c r="G14" s="51">
        <v>5</v>
      </c>
      <c r="H14" s="52">
        <v>33</v>
      </c>
      <c r="I14" s="52"/>
      <c r="J14" s="52"/>
    </row>
    <row r="15" spans="1:10" ht="15.75" customHeight="1">
      <c r="A15" s="52">
        <v>17</v>
      </c>
      <c r="B15" s="52"/>
      <c r="C15" s="51" t="s">
        <v>123</v>
      </c>
      <c r="D15" s="52">
        <v>1370</v>
      </c>
      <c r="E15" s="52" t="s">
        <v>275</v>
      </c>
      <c r="F15" s="36" t="s">
        <v>264</v>
      </c>
      <c r="G15" s="51">
        <v>5</v>
      </c>
      <c r="H15" s="52">
        <v>36</v>
      </c>
      <c r="I15" s="52"/>
      <c r="J15" s="52"/>
    </row>
    <row r="16" spans="1:10" ht="15.75" customHeight="1">
      <c r="A16" s="52">
        <v>25</v>
      </c>
      <c r="B16" s="52"/>
      <c r="C16" s="51" t="s">
        <v>93</v>
      </c>
      <c r="D16" s="52">
        <v>1500</v>
      </c>
      <c r="E16" s="52" t="s">
        <v>283</v>
      </c>
      <c r="F16" s="62" t="s">
        <v>263</v>
      </c>
      <c r="G16" s="51">
        <v>4.5</v>
      </c>
      <c r="H16" s="52">
        <v>28</v>
      </c>
      <c r="I16" s="52"/>
      <c r="J16" s="52"/>
    </row>
    <row r="17" spans="1:10" ht="15.75" customHeight="1">
      <c r="A17" s="52">
        <v>13</v>
      </c>
      <c r="B17" s="52"/>
      <c r="C17" s="51" t="s">
        <v>103</v>
      </c>
      <c r="D17" s="52">
        <v>1610</v>
      </c>
      <c r="E17" s="52" t="s">
        <v>274</v>
      </c>
      <c r="F17" s="36" t="s">
        <v>259</v>
      </c>
      <c r="G17" s="51">
        <v>5.5</v>
      </c>
      <c r="H17" s="52">
        <v>40</v>
      </c>
      <c r="I17" s="52"/>
      <c r="J17" s="52"/>
    </row>
    <row r="18" spans="1:10" ht="15.75" customHeight="1">
      <c r="A18" s="52">
        <v>3</v>
      </c>
      <c r="B18" s="52"/>
      <c r="C18" s="51" t="s">
        <v>74</v>
      </c>
      <c r="D18" s="52">
        <v>1480</v>
      </c>
      <c r="E18" s="52" t="s">
        <v>287</v>
      </c>
      <c r="F18" s="36" t="s">
        <v>259</v>
      </c>
      <c r="G18" s="51">
        <v>7</v>
      </c>
      <c r="H18" s="52">
        <v>50</v>
      </c>
      <c r="I18" s="52"/>
      <c r="J18" s="52"/>
    </row>
    <row r="19" spans="1:10" ht="15.75" customHeight="1">
      <c r="A19" s="52">
        <v>49</v>
      </c>
      <c r="B19" s="52"/>
      <c r="C19" s="51" t="s">
        <v>428</v>
      </c>
      <c r="D19" s="52">
        <v>1030</v>
      </c>
      <c r="E19" s="52" t="s">
        <v>274</v>
      </c>
      <c r="F19" s="36" t="s">
        <v>260</v>
      </c>
      <c r="G19" s="51">
        <v>2</v>
      </c>
      <c r="H19" s="52">
        <v>4</v>
      </c>
      <c r="I19" s="52"/>
      <c r="J19" s="52"/>
    </row>
    <row r="20" spans="1:10" ht="15.75" customHeight="1">
      <c r="A20" s="52">
        <v>19</v>
      </c>
      <c r="B20" s="52"/>
      <c r="C20" s="51" t="s">
        <v>126</v>
      </c>
      <c r="D20" s="52">
        <v>1420</v>
      </c>
      <c r="E20" s="52" t="s">
        <v>287</v>
      </c>
      <c r="F20" s="36" t="s">
        <v>259</v>
      </c>
      <c r="G20" s="51">
        <v>5</v>
      </c>
      <c r="H20" s="52">
        <v>34</v>
      </c>
      <c r="I20" s="52"/>
      <c r="J20" s="52"/>
    </row>
    <row r="21" spans="1:10" ht="15.75" customHeight="1">
      <c r="A21" s="52">
        <v>7</v>
      </c>
      <c r="B21" s="52"/>
      <c r="C21" s="51" t="s">
        <v>68</v>
      </c>
      <c r="D21" s="52">
        <v>1570</v>
      </c>
      <c r="E21" s="52" t="s">
        <v>281</v>
      </c>
      <c r="F21" s="62" t="s">
        <v>259</v>
      </c>
      <c r="G21" s="51">
        <v>6</v>
      </c>
      <c r="H21" s="52">
        <v>46</v>
      </c>
      <c r="I21" s="52"/>
      <c r="J21" s="52"/>
    </row>
    <row r="22" spans="1:10" ht="15.75" customHeight="1">
      <c r="A22" s="52">
        <v>9</v>
      </c>
      <c r="B22" s="52"/>
      <c r="C22" s="51" t="s">
        <v>290</v>
      </c>
      <c r="D22" s="52">
        <v>1460</v>
      </c>
      <c r="E22" s="52" t="s">
        <v>274</v>
      </c>
      <c r="F22" s="36" t="s">
        <v>267</v>
      </c>
      <c r="G22" s="51">
        <v>6</v>
      </c>
      <c r="H22" s="52">
        <v>44</v>
      </c>
      <c r="I22" s="52"/>
      <c r="J22" s="52"/>
    </row>
    <row r="23" spans="1:10" ht="15.75" customHeight="1">
      <c r="A23" s="52">
        <v>10</v>
      </c>
      <c r="B23" s="52"/>
      <c r="C23" s="51" t="s">
        <v>62</v>
      </c>
      <c r="D23" s="52">
        <v>1630</v>
      </c>
      <c r="E23" s="52" t="s">
        <v>283</v>
      </c>
      <c r="F23" s="36" t="s">
        <v>259</v>
      </c>
      <c r="G23" s="51">
        <v>6</v>
      </c>
      <c r="H23" s="52">
        <v>43</v>
      </c>
      <c r="I23" s="52"/>
      <c r="J23" s="52"/>
    </row>
    <row r="24" spans="1:10" ht="15.75" customHeight="1">
      <c r="A24" s="52">
        <v>43</v>
      </c>
      <c r="B24" s="52"/>
      <c r="C24" s="51" t="s">
        <v>423</v>
      </c>
      <c r="D24" s="52">
        <v>1060</v>
      </c>
      <c r="E24" s="52" t="s">
        <v>283</v>
      </c>
      <c r="F24" s="52" t="s">
        <v>431</v>
      </c>
      <c r="G24" s="51">
        <v>3</v>
      </c>
      <c r="H24" s="52">
        <v>10</v>
      </c>
      <c r="I24" s="52"/>
      <c r="J24" s="52"/>
    </row>
    <row r="25" spans="1:10" ht="15.75" customHeight="1">
      <c r="A25" s="52">
        <v>51</v>
      </c>
      <c r="B25" s="52"/>
      <c r="C25" s="51" t="s">
        <v>223</v>
      </c>
      <c r="D25" s="52">
        <v>920</v>
      </c>
      <c r="E25" s="52" t="s">
        <v>302</v>
      </c>
      <c r="F25" s="36" t="s">
        <v>259</v>
      </c>
      <c r="G25" s="51">
        <v>2</v>
      </c>
      <c r="H25" s="52">
        <v>2</v>
      </c>
      <c r="I25" s="52"/>
      <c r="J25" s="52"/>
    </row>
    <row r="26" spans="1:10" ht="15.75" customHeight="1">
      <c r="A26" s="52">
        <v>31</v>
      </c>
      <c r="B26" s="52"/>
      <c r="C26" s="51" t="s">
        <v>117</v>
      </c>
      <c r="D26" s="52">
        <v>1540</v>
      </c>
      <c r="E26" s="52" t="s">
        <v>275</v>
      </c>
      <c r="F26" s="36" t="s">
        <v>259</v>
      </c>
      <c r="G26" s="51">
        <v>4</v>
      </c>
      <c r="H26" s="52">
        <v>22</v>
      </c>
      <c r="I26" s="52"/>
      <c r="J26" s="52"/>
    </row>
    <row r="27" spans="1:10" ht="15.75" customHeight="1">
      <c r="A27" s="52">
        <v>2</v>
      </c>
      <c r="B27" s="52"/>
      <c r="C27" s="51" t="s">
        <v>25</v>
      </c>
      <c r="D27" s="52">
        <v>1850</v>
      </c>
      <c r="E27" s="52" t="s">
        <v>274</v>
      </c>
      <c r="F27" s="36" t="s">
        <v>259</v>
      </c>
      <c r="G27" s="51">
        <v>7</v>
      </c>
      <c r="H27" s="52">
        <v>51</v>
      </c>
      <c r="I27" s="52"/>
      <c r="J27" s="52"/>
    </row>
    <row r="28" spans="1:10" ht="15.75" customHeight="1">
      <c r="A28" s="52">
        <v>41</v>
      </c>
      <c r="B28" s="52"/>
      <c r="C28" s="51" t="s">
        <v>399</v>
      </c>
      <c r="D28" s="52">
        <v>1200</v>
      </c>
      <c r="E28" s="52" t="s">
        <v>329</v>
      </c>
      <c r="F28" s="36" t="s">
        <v>262</v>
      </c>
      <c r="G28" s="51">
        <v>3.5</v>
      </c>
      <c r="H28" s="52">
        <v>12</v>
      </c>
      <c r="I28" s="52"/>
      <c r="J28" s="52"/>
    </row>
    <row r="29" spans="1:10" ht="15.75" customHeight="1">
      <c r="A29" s="52">
        <v>32</v>
      </c>
      <c r="B29" s="52"/>
      <c r="C29" s="51" t="s">
        <v>119</v>
      </c>
      <c r="D29" s="52">
        <v>1270</v>
      </c>
      <c r="E29" s="52" t="s">
        <v>287</v>
      </c>
      <c r="F29" s="36" t="s">
        <v>262</v>
      </c>
      <c r="G29" s="51">
        <v>4</v>
      </c>
      <c r="H29" s="52">
        <v>21</v>
      </c>
      <c r="I29" s="52"/>
      <c r="J29" s="52"/>
    </row>
    <row r="30" spans="1:10" ht="15.75" customHeight="1">
      <c r="A30" s="52">
        <v>6</v>
      </c>
      <c r="B30" s="52"/>
      <c r="C30" s="51" t="s">
        <v>410</v>
      </c>
      <c r="D30" s="52">
        <v>799</v>
      </c>
      <c r="E30" s="52" t="s">
        <v>287</v>
      </c>
      <c r="F30" s="36" t="s">
        <v>260</v>
      </c>
      <c r="G30" s="51">
        <v>6</v>
      </c>
      <c r="H30" s="52">
        <v>47</v>
      </c>
      <c r="I30" s="52"/>
      <c r="J30" s="52"/>
    </row>
    <row r="31" spans="1:10" ht="15.75" customHeight="1">
      <c r="A31" s="52">
        <v>44</v>
      </c>
      <c r="B31" s="52"/>
      <c r="C31" s="51" t="s">
        <v>211</v>
      </c>
      <c r="D31" s="52">
        <v>1140</v>
      </c>
      <c r="E31" s="52" t="s">
        <v>316</v>
      </c>
      <c r="F31" s="36" t="s">
        <v>259</v>
      </c>
      <c r="G31" s="51">
        <v>3</v>
      </c>
      <c r="H31" s="52">
        <v>9</v>
      </c>
      <c r="I31" s="52"/>
      <c r="J31" s="52"/>
    </row>
    <row r="32" spans="1:10" ht="15.75" customHeight="1">
      <c r="A32" s="52">
        <v>18</v>
      </c>
      <c r="B32" s="52"/>
      <c r="C32" s="51" t="s">
        <v>78</v>
      </c>
      <c r="D32" s="52">
        <v>1290</v>
      </c>
      <c r="E32" s="52" t="s">
        <v>275</v>
      </c>
      <c r="F32" s="36" t="s">
        <v>259</v>
      </c>
      <c r="G32" s="51">
        <v>5</v>
      </c>
      <c r="H32" s="52">
        <v>35</v>
      </c>
      <c r="I32" s="52"/>
      <c r="J32" s="52"/>
    </row>
    <row r="33" spans="1:10" ht="15.75" customHeight="1">
      <c r="A33" s="52">
        <v>1</v>
      </c>
      <c r="B33" s="52"/>
      <c r="C33" s="51" t="s">
        <v>22</v>
      </c>
      <c r="D33" s="52">
        <v>1940</v>
      </c>
      <c r="E33" s="52" t="s">
        <v>275</v>
      </c>
      <c r="F33" s="36" t="s">
        <v>259</v>
      </c>
      <c r="G33" s="51">
        <v>8</v>
      </c>
      <c r="H33" s="52">
        <v>52</v>
      </c>
      <c r="I33" s="52"/>
      <c r="J33" s="52"/>
    </row>
    <row r="34" spans="1:10" ht="15.75" customHeight="1">
      <c r="A34" s="52">
        <v>26</v>
      </c>
      <c r="B34" s="52"/>
      <c r="C34" s="51" t="s">
        <v>417</v>
      </c>
      <c r="D34" s="52">
        <v>1740</v>
      </c>
      <c r="E34" s="52" t="s">
        <v>283</v>
      </c>
      <c r="F34" s="52" t="s">
        <v>430</v>
      </c>
      <c r="G34" s="51">
        <v>4.5</v>
      </c>
      <c r="H34" s="52">
        <v>27</v>
      </c>
      <c r="I34" s="52"/>
      <c r="J34" s="52"/>
    </row>
    <row r="35" spans="1:10" ht="15.75" customHeight="1">
      <c r="A35" s="52">
        <v>29</v>
      </c>
      <c r="B35" s="52"/>
      <c r="C35" s="51" t="s">
        <v>231</v>
      </c>
      <c r="D35" s="52">
        <v>1030</v>
      </c>
      <c r="E35" s="52" t="s">
        <v>283</v>
      </c>
      <c r="F35" s="36" t="s">
        <v>259</v>
      </c>
      <c r="G35" s="51">
        <v>4.5</v>
      </c>
      <c r="H35" s="52">
        <v>24</v>
      </c>
      <c r="I35" s="52"/>
      <c r="J35" s="52"/>
    </row>
    <row r="36" spans="1:10" ht="15.75" customHeight="1">
      <c r="A36" s="52">
        <v>46</v>
      </c>
      <c r="B36" s="52"/>
      <c r="C36" s="51" t="s">
        <v>131</v>
      </c>
      <c r="D36" s="52">
        <v>1160</v>
      </c>
      <c r="E36" s="52" t="s">
        <v>275</v>
      </c>
      <c r="F36" s="36" t="s">
        <v>265</v>
      </c>
      <c r="G36" s="51">
        <v>3</v>
      </c>
      <c r="H36" s="52">
        <v>7</v>
      </c>
      <c r="I36" s="52"/>
      <c r="J36" s="52"/>
    </row>
    <row r="37" spans="1:10" ht="15.75" customHeight="1">
      <c r="A37" s="52">
        <v>34</v>
      </c>
      <c r="B37" s="52"/>
      <c r="C37" s="51" t="s">
        <v>233</v>
      </c>
      <c r="D37" s="52">
        <v>1070</v>
      </c>
      <c r="E37" s="52" t="s">
        <v>302</v>
      </c>
      <c r="F37" s="36" t="s">
        <v>259</v>
      </c>
      <c r="G37" s="51">
        <v>4</v>
      </c>
      <c r="H37" s="52">
        <v>19</v>
      </c>
      <c r="I37" s="52"/>
      <c r="J37" s="52"/>
    </row>
    <row r="38" spans="1:10" ht="15.75" customHeight="1">
      <c r="A38" s="52">
        <v>22</v>
      </c>
      <c r="B38" s="52"/>
      <c r="C38" s="51" t="s">
        <v>149</v>
      </c>
      <c r="D38" s="52">
        <v>1360</v>
      </c>
      <c r="E38" s="52" t="s">
        <v>287</v>
      </c>
      <c r="F38" s="36" t="s">
        <v>266</v>
      </c>
      <c r="G38" s="51">
        <v>5</v>
      </c>
      <c r="H38" s="52">
        <v>31</v>
      </c>
      <c r="I38" s="52"/>
      <c r="J38" s="52"/>
    </row>
    <row r="39" spans="1:10" ht="15.75" customHeight="1">
      <c r="A39" s="52">
        <v>47</v>
      </c>
      <c r="B39" s="52"/>
      <c r="C39" s="51" t="s">
        <v>426</v>
      </c>
      <c r="D39" s="52">
        <v>870</v>
      </c>
      <c r="E39" s="52" t="s">
        <v>287</v>
      </c>
      <c r="F39" s="52" t="s">
        <v>260</v>
      </c>
      <c r="G39" s="51">
        <v>3</v>
      </c>
      <c r="H39" s="52">
        <v>6</v>
      </c>
      <c r="I39" s="52"/>
      <c r="J39" s="52"/>
    </row>
    <row r="40" spans="1:10" ht="15.75" customHeight="1">
      <c r="A40" s="52">
        <v>14</v>
      </c>
      <c r="B40" s="52"/>
      <c r="C40" s="51" t="s">
        <v>135</v>
      </c>
      <c r="D40" s="52">
        <v>1360</v>
      </c>
      <c r="E40" s="52" t="s">
        <v>275</v>
      </c>
      <c r="F40" s="36" t="s">
        <v>259</v>
      </c>
      <c r="G40" s="51">
        <v>5.5</v>
      </c>
      <c r="H40" s="52">
        <v>39</v>
      </c>
      <c r="I40" s="52"/>
      <c r="J40" s="52"/>
    </row>
    <row r="41" spans="1:10" ht="15.75" customHeight="1">
      <c r="A41" s="52">
        <v>35</v>
      </c>
      <c r="B41" s="52"/>
      <c r="C41" s="51" t="s">
        <v>208</v>
      </c>
      <c r="D41" s="52">
        <v>1080</v>
      </c>
      <c r="E41" s="52" t="s">
        <v>302</v>
      </c>
      <c r="F41" s="36" t="s">
        <v>259</v>
      </c>
      <c r="G41" s="51">
        <v>4</v>
      </c>
      <c r="H41" s="52">
        <v>18</v>
      </c>
      <c r="I41" s="52"/>
      <c r="J41" s="52"/>
    </row>
    <row r="42" spans="1:10" ht="15.75" customHeight="1">
      <c r="A42" s="52">
        <v>50</v>
      </c>
      <c r="B42" s="52"/>
      <c r="C42" s="51" t="s">
        <v>429</v>
      </c>
      <c r="D42" s="52">
        <v>799</v>
      </c>
      <c r="E42" s="52" t="s">
        <v>302</v>
      </c>
      <c r="F42" s="52" t="s">
        <v>432</v>
      </c>
      <c r="G42" s="51">
        <v>2</v>
      </c>
      <c r="H42" s="52">
        <v>3</v>
      </c>
      <c r="I42" s="52"/>
      <c r="J42" s="52"/>
    </row>
    <row r="43" spans="1:10" ht="15.75" customHeight="1">
      <c r="A43" s="52">
        <v>11</v>
      </c>
      <c r="B43" s="52"/>
      <c r="C43" s="51" t="s">
        <v>37</v>
      </c>
      <c r="D43" s="52">
        <v>1540</v>
      </c>
      <c r="E43" s="52" t="s">
        <v>287</v>
      </c>
      <c r="F43" s="36" t="s">
        <v>260</v>
      </c>
      <c r="G43" s="51">
        <v>6</v>
      </c>
      <c r="H43" s="52">
        <v>42</v>
      </c>
      <c r="I43" s="52"/>
      <c r="J43" s="52"/>
    </row>
    <row r="44" spans="1:10" ht="15.75" customHeight="1">
      <c r="A44" s="52">
        <v>12</v>
      </c>
      <c r="B44" s="52"/>
      <c r="C44" s="51" t="s">
        <v>44</v>
      </c>
      <c r="D44" s="52">
        <v>1550</v>
      </c>
      <c r="E44" s="52" t="s">
        <v>275</v>
      </c>
      <c r="F44" s="36" t="s">
        <v>260</v>
      </c>
      <c r="G44" s="51">
        <v>5.5</v>
      </c>
      <c r="H44" s="52">
        <v>41</v>
      </c>
      <c r="I44" s="52"/>
      <c r="J44" s="52"/>
    </row>
    <row r="45" spans="1:10" ht="15.75" customHeight="1">
      <c r="A45" s="52">
        <v>48</v>
      </c>
      <c r="B45" s="52"/>
      <c r="C45" s="51" t="s">
        <v>249</v>
      </c>
      <c r="D45" s="52">
        <v>800</v>
      </c>
      <c r="E45" s="52" t="s">
        <v>329</v>
      </c>
      <c r="F45" s="36" t="s">
        <v>260</v>
      </c>
      <c r="G45" s="51">
        <v>2.5</v>
      </c>
      <c r="H45" s="52">
        <v>5</v>
      </c>
      <c r="I45" s="52"/>
      <c r="J45" s="52"/>
    </row>
    <row r="46" spans="1:10" ht="15.75" customHeight="1">
      <c r="A46" s="52">
        <v>42</v>
      </c>
      <c r="B46" s="52"/>
      <c r="C46" s="51" t="s">
        <v>421</v>
      </c>
      <c r="D46" s="52">
        <v>850</v>
      </c>
      <c r="E46" s="52" t="s">
        <v>283</v>
      </c>
      <c r="F46" s="52" t="s">
        <v>259</v>
      </c>
      <c r="G46" s="51">
        <v>3.5</v>
      </c>
      <c r="H46" s="52">
        <v>11</v>
      </c>
      <c r="I46" s="52"/>
      <c r="J46" s="52"/>
    </row>
    <row r="47" spans="1:10" ht="15.75" customHeight="1">
      <c r="A47" s="52">
        <v>21</v>
      </c>
      <c r="B47" s="52"/>
      <c r="C47" s="51" t="s">
        <v>140</v>
      </c>
      <c r="D47" s="52">
        <v>1380</v>
      </c>
      <c r="E47" s="52" t="s">
        <v>287</v>
      </c>
      <c r="F47" s="36" t="s">
        <v>266</v>
      </c>
      <c r="G47" s="51">
        <v>5</v>
      </c>
      <c r="H47" s="52">
        <v>32</v>
      </c>
      <c r="I47" s="52"/>
      <c r="J47" s="52"/>
    </row>
    <row r="48" spans="1:10" ht="15.75" customHeight="1">
      <c r="A48" s="52">
        <v>37</v>
      </c>
      <c r="B48" s="52"/>
      <c r="C48" s="51" t="s">
        <v>219</v>
      </c>
      <c r="D48" s="52">
        <v>900</v>
      </c>
      <c r="E48" s="52" t="s">
        <v>329</v>
      </c>
      <c r="F48" s="36" t="s">
        <v>266</v>
      </c>
      <c r="G48" s="51">
        <v>4</v>
      </c>
      <c r="H48" s="52">
        <v>16</v>
      </c>
      <c r="I48" s="52"/>
      <c r="J48" s="52"/>
    </row>
    <row r="49" spans="1:10" ht="15.75" customHeight="1">
      <c r="A49" s="52">
        <v>28</v>
      </c>
      <c r="B49" s="52"/>
      <c r="C49" s="51" t="s">
        <v>330</v>
      </c>
      <c r="D49" s="52">
        <v>1150</v>
      </c>
      <c r="E49" s="52" t="s">
        <v>316</v>
      </c>
      <c r="F49" s="36" t="s">
        <v>262</v>
      </c>
      <c r="G49" s="51">
        <v>4.5</v>
      </c>
      <c r="H49" s="52">
        <v>25</v>
      </c>
      <c r="I49" s="52"/>
      <c r="J49" s="52"/>
    </row>
    <row r="50" spans="1:10" ht="15.75" customHeight="1">
      <c r="A50" s="52">
        <v>24</v>
      </c>
      <c r="B50" s="52"/>
      <c r="C50" s="51" t="s">
        <v>91</v>
      </c>
      <c r="D50" s="52">
        <v>1600</v>
      </c>
      <c r="E50" s="52" t="s">
        <v>275</v>
      </c>
      <c r="F50" s="36" t="s">
        <v>262</v>
      </c>
      <c r="G50" s="51">
        <v>5</v>
      </c>
      <c r="H50" s="52">
        <v>29</v>
      </c>
      <c r="I50" s="52"/>
      <c r="J50" s="52"/>
    </row>
    <row r="51" spans="1:10" ht="15.75" customHeight="1">
      <c r="A51" s="52">
        <v>45</v>
      </c>
      <c r="B51" s="52"/>
      <c r="C51" s="51" t="s">
        <v>425</v>
      </c>
      <c r="D51" s="52">
        <v>1130</v>
      </c>
      <c r="E51" s="52" t="s">
        <v>283</v>
      </c>
      <c r="F51" s="52" t="s">
        <v>260</v>
      </c>
      <c r="G51" s="51">
        <v>3</v>
      </c>
      <c r="H51" s="52">
        <v>8</v>
      </c>
      <c r="I51" s="52"/>
      <c r="J51" s="52"/>
    </row>
    <row r="52" spans="1:10" ht="15.75" customHeight="1">
      <c r="A52" s="52">
        <v>38</v>
      </c>
      <c r="B52" s="52"/>
      <c r="C52" s="51" t="s">
        <v>419</v>
      </c>
      <c r="D52" s="52">
        <v>1190</v>
      </c>
      <c r="E52" s="52" t="s">
        <v>305</v>
      </c>
      <c r="F52" s="52" t="s">
        <v>260</v>
      </c>
      <c r="G52" s="51">
        <v>4</v>
      </c>
      <c r="H52" s="52">
        <v>15</v>
      </c>
      <c r="I52" s="52"/>
      <c r="J52" s="52"/>
    </row>
    <row r="53" spans="1:10" ht="15.75" customHeight="1">
      <c r="A53" s="52">
        <v>23</v>
      </c>
      <c r="B53" s="52"/>
      <c r="C53" s="51" t="s">
        <v>179</v>
      </c>
      <c r="D53" s="52">
        <v>1220</v>
      </c>
      <c r="E53" s="52" t="s">
        <v>302</v>
      </c>
      <c r="F53" s="36" t="s">
        <v>267</v>
      </c>
      <c r="G53" s="51">
        <v>5</v>
      </c>
      <c r="H53" s="52">
        <v>30</v>
      </c>
      <c r="I53" s="52"/>
      <c r="J53" s="52"/>
    </row>
    <row r="54" spans="1:10" ht="15.75" customHeight="1">
      <c r="A54" s="52">
        <v>33</v>
      </c>
      <c r="B54" s="52"/>
      <c r="C54" s="51" t="s">
        <v>221</v>
      </c>
      <c r="D54" s="52">
        <v>1060</v>
      </c>
      <c r="E54" s="52" t="s">
        <v>302</v>
      </c>
      <c r="F54" s="36" t="s">
        <v>267</v>
      </c>
      <c r="G54" s="51">
        <v>4</v>
      </c>
      <c r="H54" s="52">
        <v>20</v>
      </c>
      <c r="I54" s="52"/>
      <c r="J54" s="52"/>
    </row>
    <row r="55" spans="1:10" ht="15.75" customHeight="1">
      <c r="A55" s="52">
        <v>39</v>
      </c>
      <c r="B55" s="52"/>
      <c r="C55" s="51" t="s">
        <v>216</v>
      </c>
      <c r="D55" s="52">
        <v>1100</v>
      </c>
      <c r="E55" s="52" t="s">
        <v>287</v>
      </c>
      <c r="F55" s="36" t="s">
        <v>267</v>
      </c>
      <c r="G55" s="51">
        <v>3.5</v>
      </c>
      <c r="H55" s="52">
        <v>14</v>
      </c>
      <c r="I55" s="52"/>
      <c r="J55" s="52"/>
    </row>
    <row r="56" spans="1:8" ht="15.75" customHeight="1">
      <c r="A56" s="52"/>
      <c r="B56" s="52"/>
      <c r="C56" s="11"/>
      <c r="D56" s="11"/>
      <c r="E56" s="11"/>
      <c r="F56" s="11"/>
      <c r="H56"/>
    </row>
    <row r="57" spans="1:8" ht="12.75">
      <c r="A57" s="52"/>
      <c r="B57" s="52"/>
      <c r="C57" s="11"/>
      <c r="D57" s="11"/>
      <c r="E57" s="11"/>
      <c r="H57"/>
    </row>
    <row r="58" spans="1:8" ht="12.75">
      <c r="A58" s="52"/>
      <c r="B58" s="52"/>
      <c r="C58" s="11"/>
      <c r="D58" s="11"/>
      <c r="E58" s="11"/>
      <c r="H58"/>
    </row>
    <row r="59" spans="1:8" ht="12.75">
      <c r="A59" s="52"/>
      <c r="B59" s="52"/>
      <c r="C59" s="11"/>
      <c r="D59" s="11"/>
      <c r="E59" s="11"/>
      <c r="H59"/>
    </row>
    <row r="60" spans="1:8" ht="12.75">
      <c r="A60" s="52"/>
      <c r="B60" s="52"/>
      <c r="C60" s="11"/>
      <c r="D60" s="11"/>
      <c r="E60" s="11"/>
      <c r="H60"/>
    </row>
    <row r="61" spans="1:8" ht="12.75">
      <c r="A61" s="52"/>
      <c r="B61" s="52"/>
      <c r="C61" s="11"/>
      <c r="D61" s="11"/>
      <c r="E61" s="11"/>
      <c r="H61"/>
    </row>
    <row r="62" spans="1:8" ht="12.75">
      <c r="A62" s="52"/>
      <c r="B62" s="52"/>
      <c r="C62" s="11"/>
      <c r="D62" s="11"/>
      <c r="E62" s="11"/>
      <c r="H62"/>
    </row>
    <row r="63" spans="1:8" ht="12.75">
      <c r="A63" s="52"/>
      <c r="B63" s="52"/>
      <c r="C63" s="11"/>
      <c r="D63" s="11"/>
      <c r="E63" s="11"/>
      <c r="H63"/>
    </row>
    <row r="64" spans="1:8" ht="12.75">
      <c r="A64" s="52"/>
      <c r="B64" s="52"/>
      <c r="C64" s="11"/>
      <c r="D64" s="11"/>
      <c r="E64" s="11"/>
      <c r="H64"/>
    </row>
    <row r="65" spans="1:8" ht="12.75">
      <c r="A65" s="52"/>
      <c r="B65" s="52"/>
      <c r="C65" s="11"/>
      <c r="D65" s="11"/>
      <c r="E65" s="11"/>
      <c r="H65"/>
    </row>
    <row r="66" spans="1:8" ht="12.75">
      <c r="A66" s="52"/>
      <c r="B66" s="52"/>
      <c r="C66" s="11"/>
      <c r="D66" s="11"/>
      <c r="E66" s="11"/>
      <c r="H66"/>
    </row>
    <row r="67" spans="1:8" ht="12.75">
      <c r="A67" s="52"/>
      <c r="B67" s="52"/>
      <c r="C67" s="11"/>
      <c r="D67" s="11"/>
      <c r="E67" s="11"/>
      <c r="H67"/>
    </row>
    <row r="68" spans="1:8" ht="12.75">
      <c r="A68" s="52"/>
      <c r="B68" s="52"/>
      <c r="C68" s="11"/>
      <c r="D68" s="11"/>
      <c r="E68" s="11"/>
      <c r="H68"/>
    </row>
    <row r="69" spans="1:8" ht="12.75">
      <c r="A69" s="52"/>
      <c r="B69" s="52"/>
      <c r="C69" s="11"/>
      <c r="D69" s="11"/>
      <c r="E69" s="11"/>
      <c r="H69"/>
    </row>
    <row r="70" spans="1:8" ht="12.75">
      <c r="A70" s="52"/>
      <c r="B70" s="52"/>
      <c r="C70" s="11"/>
      <c r="D70" s="11"/>
      <c r="E70" s="11"/>
      <c r="H70"/>
    </row>
    <row r="71" spans="1:8" ht="12.75">
      <c r="A71" s="52"/>
      <c r="B71" s="52"/>
      <c r="C71" s="11"/>
      <c r="D71" s="11"/>
      <c r="E71" s="11"/>
      <c r="H71"/>
    </row>
    <row r="72" spans="1:8" ht="12.75">
      <c r="A72" s="52"/>
      <c r="B72" s="52"/>
      <c r="C72" s="11"/>
      <c r="D72" s="11"/>
      <c r="E72" s="11"/>
      <c r="H72"/>
    </row>
    <row r="73" spans="1:8" ht="12.75">
      <c r="A73" s="52"/>
      <c r="B73" s="52"/>
      <c r="C73" s="11"/>
      <c r="D73" s="11"/>
      <c r="E73" s="11"/>
      <c r="H73"/>
    </row>
    <row r="74" spans="1:8" ht="12.75">
      <c r="A74" s="52"/>
      <c r="B74" s="52"/>
      <c r="C74" s="11"/>
      <c r="D74" s="11"/>
      <c r="E74" s="11"/>
      <c r="H74"/>
    </row>
    <row r="75" spans="1:8" ht="12.75">
      <c r="A75" s="52"/>
      <c r="B75" s="52"/>
      <c r="C75" s="11"/>
      <c r="D75" s="11"/>
      <c r="E75" s="11"/>
      <c r="H75"/>
    </row>
    <row r="76" spans="1:8" ht="12.75">
      <c r="A76" s="52"/>
      <c r="B76" s="52"/>
      <c r="C76" s="11"/>
      <c r="D76" s="11"/>
      <c r="E76" s="11"/>
      <c r="H76"/>
    </row>
    <row r="77" spans="1:8" ht="12.75">
      <c r="A77" s="52"/>
      <c r="B77" s="52"/>
      <c r="C77" s="11"/>
      <c r="D77" s="11"/>
      <c r="E77" s="11"/>
      <c r="H77"/>
    </row>
    <row r="78" spans="1:8" ht="12.75">
      <c r="A78" s="52"/>
      <c r="B78" s="52"/>
      <c r="C78" s="11"/>
      <c r="D78" s="11"/>
      <c r="E78" s="11"/>
      <c r="H78"/>
    </row>
    <row r="79" spans="1:8" ht="12.75">
      <c r="A79" s="52"/>
      <c r="B79" s="52"/>
      <c r="C79" s="11"/>
      <c r="D79" s="11"/>
      <c r="E79" s="11"/>
      <c r="H79"/>
    </row>
    <row r="80" spans="1:8" ht="12.75">
      <c r="A80" s="52"/>
      <c r="B80" s="52"/>
      <c r="C80" s="11"/>
      <c r="D80" s="11"/>
      <c r="E80" s="11"/>
      <c r="H80"/>
    </row>
    <row r="81" spans="1:7" ht="12.75">
      <c r="A81" s="52"/>
      <c r="B81" s="52"/>
      <c r="C81" s="11"/>
      <c r="D81" s="11"/>
      <c r="E81" s="11"/>
      <c r="F81" s="56"/>
      <c r="G81" s="11"/>
    </row>
    <row r="82" spans="1:7" ht="12.75">
      <c r="A82" s="52"/>
      <c r="B82" s="52"/>
      <c r="C82" s="11"/>
      <c r="D82" s="11"/>
      <c r="E82" s="11"/>
      <c r="F82" s="56"/>
      <c r="G82" s="11"/>
    </row>
    <row r="83" spans="1:7" ht="12.75">
      <c r="A83" s="52"/>
      <c r="B83" s="52"/>
      <c r="C83" s="11"/>
      <c r="D83" s="11"/>
      <c r="E83" s="11"/>
      <c r="F83" s="56"/>
      <c r="G83" s="11"/>
    </row>
    <row r="84" spans="1:7" ht="12.75">
      <c r="A84" s="52"/>
      <c r="B84" s="52"/>
      <c r="C84" s="11"/>
      <c r="D84" s="11"/>
      <c r="E84" s="11"/>
      <c r="F84" s="56"/>
      <c r="G84" s="11"/>
    </row>
    <row r="85" spans="1:7" ht="12.75">
      <c r="A85" s="52"/>
      <c r="B85" s="52"/>
      <c r="C85" s="11"/>
      <c r="D85" s="11"/>
      <c r="E85" s="11"/>
      <c r="F85" s="56"/>
      <c r="G85" s="11"/>
    </row>
    <row r="86" spans="1:7" ht="12.75">
      <c r="A86" s="52"/>
      <c r="B86" s="52"/>
      <c r="C86" s="11"/>
      <c r="D86" s="11"/>
      <c r="E86" s="11"/>
      <c r="F86" s="56"/>
      <c r="G86" s="11"/>
    </row>
    <row r="87" spans="1:7" ht="12.75">
      <c r="A87" s="52"/>
      <c r="B87" s="52"/>
      <c r="C87" s="11"/>
      <c r="D87" s="11"/>
      <c r="E87" s="11"/>
      <c r="F87" s="56"/>
      <c r="G87" s="11"/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selection activeCell="C4" sqref="C4:J87"/>
    </sheetView>
  </sheetViews>
  <sheetFormatPr defaultColWidth="11.421875" defaultRowHeight="12.75"/>
  <cols>
    <col min="1" max="1" width="2.7109375" style="0" bestFit="1" customWidth="1"/>
    <col min="2" max="2" width="2.421875" style="0" customWidth="1"/>
    <col min="3" max="3" width="21.421875" style="0" bestFit="1" customWidth="1"/>
    <col min="4" max="4" width="6.28125" style="0" bestFit="1" customWidth="1"/>
    <col min="5" max="5" width="4.00390625" style="0" bestFit="1" customWidth="1"/>
    <col min="6" max="6" width="4.8515625" style="0" bestFit="1" customWidth="1"/>
    <col min="7" max="7" width="5.421875" style="0" bestFit="1" customWidth="1"/>
    <col min="8" max="8" width="22.00390625" style="0" bestFit="1" customWidth="1"/>
    <col min="9" max="9" width="3.57421875" style="0" bestFit="1" customWidth="1"/>
    <col min="10" max="10" width="9.00390625" style="0" bestFit="1" customWidth="1"/>
  </cols>
  <sheetData>
    <row r="1" spans="1:10" ht="15.75" customHeight="1">
      <c r="A1" s="113" t="s">
        <v>618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9" ht="15.75" customHeight="1">
      <c r="A2" s="114"/>
      <c r="B2" s="114"/>
      <c r="C2" s="114"/>
      <c r="D2" s="114"/>
      <c r="E2" s="114"/>
      <c r="F2" s="114"/>
      <c r="G2" s="114"/>
      <c r="H2" s="114"/>
      <c r="I2" s="114"/>
    </row>
    <row r="3" spans="1:10" ht="12.75">
      <c r="A3" s="78" t="s">
        <v>375</v>
      </c>
      <c r="B3" s="78"/>
      <c r="C3" s="79" t="s">
        <v>1</v>
      </c>
      <c r="D3" s="51" t="s">
        <v>2</v>
      </c>
      <c r="E3" s="80" t="s">
        <v>3</v>
      </c>
      <c r="F3" s="80" t="s">
        <v>4</v>
      </c>
      <c r="G3" s="80" t="s">
        <v>5</v>
      </c>
      <c r="H3" s="79" t="s">
        <v>258</v>
      </c>
      <c r="I3" s="51" t="s">
        <v>13</v>
      </c>
      <c r="J3" s="80" t="s">
        <v>272</v>
      </c>
    </row>
    <row r="4" spans="1:10" ht="12.75">
      <c r="A4" s="81">
        <v>1</v>
      </c>
      <c r="B4" s="81"/>
      <c r="C4" s="79" t="s">
        <v>378</v>
      </c>
      <c r="D4" s="52">
        <v>1820</v>
      </c>
      <c r="E4" s="82" t="s">
        <v>16</v>
      </c>
      <c r="F4" s="82" t="s">
        <v>17</v>
      </c>
      <c r="G4" s="82" t="s">
        <v>18</v>
      </c>
      <c r="H4" s="83" t="s">
        <v>262</v>
      </c>
      <c r="I4" s="51">
        <v>6.5</v>
      </c>
      <c r="J4">
        <v>84</v>
      </c>
    </row>
    <row r="5" spans="1:10" ht="12.75">
      <c r="A5" s="81">
        <v>2</v>
      </c>
      <c r="B5" s="81"/>
      <c r="C5" s="79" t="s">
        <v>22</v>
      </c>
      <c r="D5" s="52">
        <v>1940</v>
      </c>
      <c r="E5" s="82" t="s">
        <v>23</v>
      </c>
      <c r="F5" s="82" t="s">
        <v>17</v>
      </c>
      <c r="G5" s="82" t="s">
        <v>18</v>
      </c>
      <c r="H5" s="83" t="s">
        <v>259</v>
      </c>
      <c r="I5" s="51">
        <v>6</v>
      </c>
      <c r="J5">
        <v>83</v>
      </c>
    </row>
    <row r="6" spans="1:10" ht="12.75">
      <c r="A6" s="81">
        <v>3</v>
      </c>
      <c r="B6" s="81"/>
      <c r="C6" s="79" t="s">
        <v>25</v>
      </c>
      <c r="D6" s="52">
        <v>1850</v>
      </c>
      <c r="E6" s="82" t="s">
        <v>16</v>
      </c>
      <c r="F6" s="82" t="s">
        <v>17</v>
      </c>
      <c r="G6" s="82" t="s">
        <v>18</v>
      </c>
      <c r="H6" s="83" t="s">
        <v>259</v>
      </c>
      <c r="I6" s="51">
        <v>6</v>
      </c>
      <c r="J6">
        <v>82</v>
      </c>
    </row>
    <row r="7" spans="1:10" ht="12.75">
      <c r="A7" s="81">
        <v>4</v>
      </c>
      <c r="B7" s="81"/>
      <c r="C7" s="79" t="s">
        <v>117</v>
      </c>
      <c r="D7" s="52">
        <v>1540</v>
      </c>
      <c r="E7" s="82" t="s">
        <v>23</v>
      </c>
      <c r="F7" s="82" t="s">
        <v>17</v>
      </c>
      <c r="G7" s="82" t="s">
        <v>18</v>
      </c>
      <c r="H7" s="83" t="s">
        <v>259</v>
      </c>
      <c r="I7" s="51">
        <v>5.5</v>
      </c>
      <c r="J7">
        <v>81</v>
      </c>
    </row>
    <row r="8" spans="1:10" ht="12.75">
      <c r="A8" s="81">
        <v>5</v>
      </c>
      <c r="B8" s="81"/>
      <c r="C8" s="79" t="s">
        <v>53</v>
      </c>
      <c r="D8" s="52">
        <v>1680</v>
      </c>
      <c r="E8" s="82" t="s">
        <v>23</v>
      </c>
      <c r="F8" s="82" t="s">
        <v>17</v>
      </c>
      <c r="G8" s="82" t="s">
        <v>18</v>
      </c>
      <c r="H8" s="83" t="s">
        <v>259</v>
      </c>
      <c r="I8" s="51">
        <v>5.5</v>
      </c>
      <c r="J8">
        <v>80</v>
      </c>
    </row>
    <row r="9" spans="1:10" ht="12.75">
      <c r="A9" s="81">
        <v>6</v>
      </c>
      <c r="B9" s="81"/>
      <c r="C9" s="79" t="s">
        <v>446</v>
      </c>
      <c r="D9" s="52">
        <v>1530</v>
      </c>
      <c r="E9" s="82" t="s">
        <v>38</v>
      </c>
      <c r="F9" s="82" t="s">
        <v>17</v>
      </c>
      <c r="G9" s="82" t="s">
        <v>416</v>
      </c>
      <c r="H9" s="83" t="s">
        <v>277</v>
      </c>
      <c r="I9" s="51">
        <v>5.5</v>
      </c>
      <c r="J9">
        <v>79</v>
      </c>
    </row>
    <row r="10" spans="1:10" ht="12.75">
      <c r="A10" s="81">
        <v>7</v>
      </c>
      <c r="B10" s="81"/>
      <c r="C10" s="79" t="s">
        <v>29</v>
      </c>
      <c r="D10" s="52">
        <v>1560</v>
      </c>
      <c r="E10" s="82" t="s">
        <v>16</v>
      </c>
      <c r="F10" s="82" t="s">
        <v>17</v>
      </c>
      <c r="G10" s="82" t="s">
        <v>18</v>
      </c>
      <c r="H10" s="83" t="s">
        <v>260</v>
      </c>
      <c r="I10" s="51">
        <v>5.5</v>
      </c>
      <c r="J10">
        <v>78</v>
      </c>
    </row>
    <row r="11" spans="1:10" ht="12.75">
      <c r="A11" s="81">
        <v>8</v>
      </c>
      <c r="B11" s="81"/>
      <c r="C11" s="79" t="s">
        <v>48</v>
      </c>
      <c r="D11" s="52">
        <v>1610</v>
      </c>
      <c r="E11" s="82" t="s">
        <v>49</v>
      </c>
      <c r="F11" s="82" t="s">
        <v>17</v>
      </c>
      <c r="G11" s="82" t="s">
        <v>18</v>
      </c>
      <c r="H11" s="83" t="s">
        <v>259</v>
      </c>
      <c r="I11" s="51">
        <v>5</v>
      </c>
      <c r="J11">
        <v>77</v>
      </c>
    </row>
    <row r="12" spans="1:10" ht="12.75">
      <c r="A12" s="81">
        <v>9</v>
      </c>
      <c r="B12" s="81"/>
      <c r="C12" s="79" t="s">
        <v>451</v>
      </c>
      <c r="D12" s="52">
        <v>1600</v>
      </c>
      <c r="E12" s="82" t="s">
        <v>16</v>
      </c>
      <c r="F12" s="82" t="s">
        <v>17</v>
      </c>
      <c r="G12" s="82" t="s">
        <v>416</v>
      </c>
      <c r="H12" s="83" t="s">
        <v>614</v>
      </c>
      <c r="I12" s="51">
        <v>5</v>
      </c>
      <c r="J12">
        <v>76</v>
      </c>
    </row>
    <row r="13" spans="1:10" ht="12.75">
      <c r="A13" s="81">
        <v>10</v>
      </c>
      <c r="B13" s="81"/>
      <c r="C13" s="79" t="s">
        <v>37</v>
      </c>
      <c r="D13" s="52">
        <v>1540</v>
      </c>
      <c r="E13" s="82" t="s">
        <v>38</v>
      </c>
      <c r="F13" s="82" t="s">
        <v>17</v>
      </c>
      <c r="G13" s="82" t="s">
        <v>18</v>
      </c>
      <c r="H13" s="83" t="s">
        <v>260</v>
      </c>
      <c r="I13" s="51">
        <v>5</v>
      </c>
      <c r="J13">
        <v>75</v>
      </c>
    </row>
    <row r="14" spans="1:10" ht="12.75">
      <c r="A14" s="81">
        <v>11</v>
      </c>
      <c r="B14" s="81"/>
      <c r="C14" s="79" t="s">
        <v>68</v>
      </c>
      <c r="D14" s="52">
        <v>1570</v>
      </c>
      <c r="E14" s="82" t="s">
        <v>23</v>
      </c>
      <c r="F14" s="82" t="s">
        <v>17</v>
      </c>
      <c r="G14" s="82" t="s">
        <v>18</v>
      </c>
      <c r="H14" s="83" t="s">
        <v>259</v>
      </c>
      <c r="I14" s="51">
        <v>5</v>
      </c>
      <c r="J14">
        <v>74</v>
      </c>
    </row>
    <row r="15" spans="1:10" ht="12.75">
      <c r="A15" s="81">
        <v>12</v>
      </c>
      <c r="B15" s="81"/>
      <c r="C15" s="79" t="s">
        <v>458</v>
      </c>
      <c r="D15" s="52">
        <v>1199</v>
      </c>
      <c r="E15" s="82" t="s">
        <v>16</v>
      </c>
      <c r="F15" s="82" t="s">
        <v>17</v>
      </c>
      <c r="G15" s="82" t="s">
        <v>18</v>
      </c>
      <c r="H15" s="83" t="s">
        <v>615</v>
      </c>
      <c r="I15" s="51">
        <v>5</v>
      </c>
      <c r="J15">
        <v>73</v>
      </c>
    </row>
    <row r="16" spans="1:10" ht="12.75">
      <c r="A16" s="81">
        <v>13</v>
      </c>
      <c r="B16" s="81"/>
      <c r="C16" s="79" t="s">
        <v>44</v>
      </c>
      <c r="D16" s="52">
        <v>1550</v>
      </c>
      <c r="E16" s="82" t="s">
        <v>23</v>
      </c>
      <c r="F16" s="82" t="s">
        <v>17</v>
      </c>
      <c r="G16" s="82" t="s">
        <v>18</v>
      </c>
      <c r="H16" s="83" t="s">
        <v>260</v>
      </c>
      <c r="I16" s="51">
        <v>5</v>
      </c>
      <c r="J16">
        <v>72</v>
      </c>
    </row>
    <row r="17" spans="1:10" ht="12.75">
      <c r="A17" s="81">
        <v>14</v>
      </c>
      <c r="B17" s="81"/>
      <c r="C17" s="79" t="s">
        <v>74</v>
      </c>
      <c r="D17" s="52">
        <v>1480</v>
      </c>
      <c r="E17" s="82" t="s">
        <v>38</v>
      </c>
      <c r="F17" s="82" t="s">
        <v>17</v>
      </c>
      <c r="G17" s="82" t="s">
        <v>18</v>
      </c>
      <c r="H17" s="83" t="s">
        <v>259</v>
      </c>
      <c r="I17" s="51">
        <v>5</v>
      </c>
      <c r="J17">
        <v>71</v>
      </c>
    </row>
    <row r="18" spans="1:10" ht="12.75">
      <c r="A18" s="81">
        <v>15</v>
      </c>
      <c r="B18" s="81"/>
      <c r="C18" s="79" t="s">
        <v>93</v>
      </c>
      <c r="D18" s="52">
        <v>1500</v>
      </c>
      <c r="E18" s="82" t="s">
        <v>49</v>
      </c>
      <c r="F18" s="82" t="s">
        <v>17</v>
      </c>
      <c r="G18" s="82" t="s">
        <v>18</v>
      </c>
      <c r="H18" s="83" t="s">
        <v>263</v>
      </c>
      <c r="I18" s="51">
        <v>5</v>
      </c>
      <c r="J18">
        <v>70</v>
      </c>
    </row>
    <row r="19" spans="1:10" ht="12.75">
      <c r="A19" s="81">
        <v>16</v>
      </c>
      <c r="B19" s="81"/>
      <c r="C19" s="79" t="s">
        <v>465</v>
      </c>
      <c r="D19" s="52">
        <v>1270</v>
      </c>
      <c r="E19" s="82" t="s">
        <v>383</v>
      </c>
      <c r="F19" s="82" t="s">
        <v>17</v>
      </c>
      <c r="G19" s="82" t="s">
        <v>18</v>
      </c>
      <c r="H19" s="83" t="s">
        <v>615</v>
      </c>
      <c r="I19" s="51">
        <v>5</v>
      </c>
      <c r="J19">
        <v>69</v>
      </c>
    </row>
    <row r="20" spans="1:10" ht="12.75">
      <c r="A20" s="81">
        <v>17</v>
      </c>
      <c r="B20" s="81"/>
      <c r="C20" s="79" t="s">
        <v>91</v>
      </c>
      <c r="D20" s="52">
        <v>1600</v>
      </c>
      <c r="E20" s="82" t="s">
        <v>23</v>
      </c>
      <c r="F20" s="82" t="s">
        <v>17</v>
      </c>
      <c r="G20" s="82" t="s">
        <v>18</v>
      </c>
      <c r="H20" s="83" t="s">
        <v>262</v>
      </c>
      <c r="I20" s="51">
        <v>4.5</v>
      </c>
      <c r="J20">
        <v>68</v>
      </c>
    </row>
    <row r="21" spans="1:10" ht="12.75">
      <c r="A21" s="81">
        <v>18</v>
      </c>
      <c r="B21" s="81"/>
      <c r="C21" s="79" t="s">
        <v>58</v>
      </c>
      <c r="D21" s="52">
        <v>1740</v>
      </c>
      <c r="E21" s="82" t="s">
        <v>49</v>
      </c>
      <c r="F21" s="82" t="s">
        <v>17</v>
      </c>
      <c r="G21" s="82" t="s">
        <v>18</v>
      </c>
      <c r="H21" s="83" t="s">
        <v>259</v>
      </c>
      <c r="I21" s="51">
        <v>4.5</v>
      </c>
      <c r="J21">
        <v>67</v>
      </c>
    </row>
    <row r="22" spans="1:10" ht="12.75">
      <c r="A22" s="81">
        <v>19</v>
      </c>
      <c r="B22" s="81"/>
      <c r="C22" s="79" t="s">
        <v>84</v>
      </c>
      <c r="D22" s="52">
        <v>1470</v>
      </c>
      <c r="E22" s="82" t="s">
        <v>49</v>
      </c>
      <c r="F22" s="82" t="s">
        <v>17</v>
      </c>
      <c r="G22" s="82" t="s">
        <v>18</v>
      </c>
      <c r="H22" s="83" t="s">
        <v>261</v>
      </c>
      <c r="I22" s="51">
        <v>4.5</v>
      </c>
      <c r="J22">
        <v>66</v>
      </c>
    </row>
    <row r="23" spans="1:10" ht="12.75">
      <c r="A23" s="81">
        <v>20</v>
      </c>
      <c r="B23" s="81"/>
      <c r="C23" s="79" t="s">
        <v>470</v>
      </c>
      <c r="D23" s="52">
        <v>1420</v>
      </c>
      <c r="E23" s="82" t="s">
        <v>49</v>
      </c>
      <c r="F23" s="82" t="s">
        <v>17</v>
      </c>
      <c r="G23" s="82" t="s">
        <v>18</v>
      </c>
      <c r="H23" s="83" t="s">
        <v>262</v>
      </c>
      <c r="I23" s="51">
        <v>4.5</v>
      </c>
      <c r="J23">
        <v>65</v>
      </c>
    </row>
    <row r="24" spans="1:10" ht="12.75">
      <c r="A24" s="81">
        <v>21</v>
      </c>
      <c r="B24" s="81"/>
      <c r="C24" s="79" t="s">
        <v>174</v>
      </c>
      <c r="D24" s="52">
        <v>1320</v>
      </c>
      <c r="E24" s="82" t="s">
        <v>23</v>
      </c>
      <c r="F24" s="82" t="s">
        <v>17</v>
      </c>
      <c r="G24" s="82" t="s">
        <v>18</v>
      </c>
      <c r="H24" s="83" t="s">
        <v>259</v>
      </c>
      <c r="I24" s="51">
        <v>4.5</v>
      </c>
      <c r="J24">
        <v>64</v>
      </c>
    </row>
    <row r="25" spans="1:10" ht="12.75">
      <c r="A25" s="81">
        <v>22</v>
      </c>
      <c r="B25" s="81"/>
      <c r="C25" s="79" t="s">
        <v>140</v>
      </c>
      <c r="D25" s="52">
        <v>1380</v>
      </c>
      <c r="E25" s="82" t="s">
        <v>38</v>
      </c>
      <c r="F25" s="82" t="s">
        <v>17</v>
      </c>
      <c r="G25" s="82" t="s">
        <v>18</v>
      </c>
      <c r="H25" s="83" t="s">
        <v>266</v>
      </c>
      <c r="I25" s="51">
        <v>4.5</v>
      </c>
      <c r="J25">
        <v>63</v>
      </c>
    </row>
    <row r="26" spans="1:10" ht="12.75">
      <c r="A26" s="81">
        <v>23</v>
      </c>
      <c r="B26" s="81"/>
      <c r="C26" s="79" t="s">
        <v>62</v>
      </c>
      <c r="D26" s="52">
        <v>1630</v>
      </c>
      <c r="E26" s="82" t="s">
        <v>49</v>
      </c>
      <c r="F26" s="82" t="s">
        <v>17</v>
      </c>
      <c r="G26" s="82" t="s">
        <v>18</v>
      </c>
      <c r="H26" s="83" t="s">
        <v>259</v>
      </c>
      <c r="I26" s="51">
        <v>4</v>
      </c>
      <c r="J26">
        <v>62</v>
      </c>
    </row>
    <row r="27" spans="1:10" ht="12.75">
      <c r="A27" s="81">
        <v>24</v>
      </c>
      <c r="B27" s="81"/>
      <c r="C27" s="79" t="s">
        <v>288</v>
      </c>
      <c r="D27" s="52">
        <v>1500</v>
      </c>
      <c r="E27" s="82" t="s">
        <v>383</v>
      </c>
      <c r="F27" s="82" t="s">
        <v>17</v>
      </c>
      <c r="G27" s="82" t="s">
        <v>18</v>
      </c>
      <c r="H27" s="83" t="s">
        <v>260</v>
      </c>
      <c r="I27" s="51">
        <v>4</v>
      </c>
      <c r="J27">
        <v>61</v>
      </c>
    </row>
    <row r="28" spans="1:10" ht="12.75">
      <c r="A28" s="81">
        <v>25</v>
      </c>
      <c r="B28" s="81"/>
      <c r="C28" s="79" t="s">
        <v>123</v>
      </c>
      <c r="D28" s="52">
        <v>1370</v>
      </c>
      <c r="E28" s="82" t="s">
        <v>23</v>
      </c>
      <c r="F28" s="82" t="s">
        <v>17</v>
      </c>
      <c r="G28" s="82" t="s">
        <v>18</v>
      </c>
      <c r="H28" s="83" t="s">
        <v>264</v>
      </c>
      <c r="I28" s="51">
        <v>4</v>
      </c>
      <c r="J28">
        <v>60</v>
      </c>
    </row>
    <row r="29" spans="1:10" ht="12.75">
      <c r="A29" s="81">
        <v>26</v>
      </c>
      <c r="B29" s="81"/>
      <c r="C29" s="79" t="s">
        <v>291</v>
      </c>
      <c r="D29" s="52">
        <v>1360</v>
      </c>
      <c r="E29" s="82" t="s">
        <v>23</v>
      </c>
      <c r="F29" s="82" t="s">
        <v>17</v>
      </c>
      <c r="G29" s="82" t="s">
        <v>18</v>
      </c>
      <c r="H29" s="83" t="s">
        <v>267</v>
      </c>
      <c r="I29" s="51">
        <v>4</v>
      </c>
      <c r="J29">
        <v>59</v>
      </c>
    </row>
    <row r="30" spans="1:10" ht="12.75">
      <c r="A30" s="81">
        <v>27</v>
      </c>
      <c r="B30" s="81"/>
      <c r="C30" s="79" t="s">
        <v>126</v>
      </c>
      <c r="D30" s="52">
        <v>1420</v>
      </c>
      <c r="E30" s="82" t="s">
        <v>38</v>
      </c>
      <c r="F30" s="82" t="s">
        <v>17</v>
      </c>
      <c r="G30" s="82" t="s">
        <v>18</v>
      </c>
      <c r="H30" s="83" t="s">
        <v>259</v>
      </c>
      <c r="I30" s="51">
        <v>4</v>
      </c>
      <c r="J30">
        <v>58</v>
      </c>
    </row>
    <row r="31" spans="1:10" ht="12.75">
      <c r="A31" s="81">
        <v>28</v>
      </c>
      <c r="B31" s="81"/>
      <c r="C31" s="79" t="s">
        <v>295</v>
      </c>
      <c r="D31" s="52">
        <v>1300</v>
      </c>
      <c r="E31" s="82" t="s">
        <v>38</v>
      </c>
      <c r="F31" s="82" t="s">
        <v>17</v>
      </c>
      <c r="G31" s="82" t="s">
        <v>18</v>
      </c>
      <c r="H31" s="83" t="s">
        <v>296</v>
      </c>
      <c r="I31" s="51">
        <v>4</v>
      </c>
      <c r="J31">
        <v>57</v>
      </c>
    </row>
    <row r="32" spans="1:10" ht="12.75">
      <c r="A32" s="81">
        <v>29</v>
      </c>
      <c r="B32" s="81"/>
      <c r="C32" s="79" t="s">
        <v>313</v>
      </c>
      <c r="D32" s="52">
        <v>1210</v>
      </c>
      <c r="E32" s="82" t="s">
        <v>38</v>
      </c>
      <c r="F32" s="82" t="s">
        <v>17</v>
      </c>
      <c r="G32" s="82" t="s">
        <v>18</v>
      </c>
      <c r="H32" s="83" t="s">
        <v>267</v>
      </c>
      <c r="I32" s="51">
        <v>4</v>
      </c>
      <c r="J32">
        <v>56</v>
      </c>
    </row>
    <row r="33" spans="1:10" ht="12.75">
      <c r="A33" s="81">
        <v>30</v>
      </c>
      <c r="B33" s="81"/>
      <c r="C33" s="79" t="s">
        <v>292</v>
      </c>
      <c r="D33" s="52">
        <v>1230</v>
      </c>
      <c r="E33" s="82" t="s">
        <v>49</v>
      </c>
      <c r="F33" s="82" t="s">
        <v>17</v>
      </c>
      <c r="G33" s="82" t="s">
        <v>18</v>
      </c>
      <c r="H33" s="83" t="s">
        <v>259</v>
      </c>
      <c r="I33" s="51">
        <v>4</v>
      </c>
      <c r="J33">
        <v>55</v>
      </c>
    </row>
    <row r="34" spans="1:10" ht="12.75">
      <c r="A34" s="81">
        <v>31</v>
      </c>
      <c r="B34" s="81"/>
      <c r="C34" s="79" t="s">
        <v>113</v>
      </c>
      <c r="D34" s="52">
        <v>1330</v>
      </c>
      <c r="E34" s="82" t="s">
        <v>49</v>
      </c>
      <c r="F34" s="82" t="s">
        <v>17</v>
      </c>
      <c r="G34" s="82" t="s">
        <v>18</v>
      </c>
      <c r="H34" s="83" t="s">
        <v>259</v>
      </c>
      <c r="I34" s="51">
        <v>4</v>
      </c>
      <c r="J34">
        <v>54</v>
      </c>
    </row>
    <row r="35" spans="1:10" ht="12.75">
      <c r="A35" s="81">
        <v>32</v>
      </c>
      <c r="B35" s="81"/>
      <c r="C35" s="79" t="s">
        <v>149</v>
      </c>
      <c r="D35" s="52">
        <v>1360</v>
      </c>
      <c r="E35" s="82" t="s">
        <v>38</v>
      </c>
      <c r="F35" s="82" t="s">
        <v>17</v>
      </c>
      <c r="G35" s="82" t="s">
        <v>18</v>
      </c>
      <c r="H35" s="83" t="s">
        <v>266</v>
      </c>
      <c r="I35" s="51">
        <v>4</v>
      </c>
      <c r="J35">
        <v>53</v>
      </c>
    </row>
    <row r="36" spans="1:10" ht="12.75">
      <c r="A36" s="81">
        <v>33</v>
      </c>
      <c r="B36" s="81"/>
      <c r="C36" s="79" t="s">
        <v>78</v>
      </c>
      <c r="D36" s="52">
        <v>1290</v>
      </c>
      <c r="E36" s="82" t="s">
        <v>23</v>
      </c>
      <c r="F36" s="82" t="s">
        <v>17</v>
      </c>
      <c r="G36" s="82" t="s">
        <v>18</v>
      </c>
      <c r="H36" s="83" t="s">
        <v>259</v>
      </c>
      <c r="I36" s="51">
        <v>4</v>
      </c>
      <c r="J36">
        <v>52</v>
      </c>
    </row>
    <row r="37" spans="1:10" ht="12.75">
      <c r="A37" s="81">
        <v>34</v>
      </c>
      <c r="B37" s="81"/>
      <c r="C37" s="79" t="s">
        <v>490</v>
      </c>
      <c r="D37" s="52">
        <v>1240</v>
      </c>
      <c r="E37" s="82" t="s">
        <v>49</v>
      </c>
      <c r="F37" s="82" t="s">
        <v>17</v>
      </c>
      <c r="G37" s="82" t="s">
        <v>18</v>
      </c>
      <c r="H37" s="83" t="s">
        <v>262</v>
      </c>
      <c r="I37" s="51">
        <v>4</v>
      </c>
      <c r="J37">
        <v>51</v>
      </c>
    </row>
    <row r="38" spans="1:10" ht="12.75">
      <c r="A38" s="81">
        <v>35</v>
      </c>
      <c r="B38" s="81"/>
      <c r="C38" s="79" t="s">
        <v>494</v>
      </c>
      <c r="D38" s="52">
        <v>1330</v>
      </c>
      <c r="E38" s="82" t="s">
        <v>16</v>
      </c>
      <c r="F38" s="82" t="s">
        <v>17</v>
      </c>
      <c r="G38" s="82" t="s">
        <v>18</v>
      </c>
      <c r="H38" s="83" t="s">
        <v>266</v>
      </c>
      <c r="I38" s="51">
        <v>4</v>
      </c>
      <c r="J38">
        <v>50</v>
      </c>
    </row>
    <row r="39" spans="1:10" ht="12.75">
      <c r="A39" s="81">
        <v>36</v>
      </c>
      <c r="B39" s="81"/>
      <c r="C39" s="79" t="s">
        <v>179</v>
      </c>
      <c r="D39" s="52">
        <v>1220</v>
      </c>
      <c r="E39" s="82" t="s">
        <v>180</v>
      </c>
      <c r="F39" s="82" t="s">
        <v>17</v>
      </c>
      <c r="G39" s="82" t="s">
        <v>18</v>
      </c>
      <c r="H39" s="83" t="s">
        <v>267</v>
      </c>
      <c r="I39" s="51">
        <v>4</v>
      </c>
      <c r="J39">
        <v>49</v>
      </c>
    </row>
    <row r="40" spans="1:10" ht="12.75">
      <c r="A40" s="81">
        <v>37</v>
      </c>
      <c r="B40" s="81"/>
      <c r="C40" s="79" t="s">
        <v>501</v>
      </c>
      <c r="D40" s="52">
        <v>1620</v>
      </c>
      <c r="E40" s="82" t="s">
        <v>383</v>
      </c>
      <c r="F40" s="82" t="s">
        <v>17</v>
      </c>
      <c r="G40" s="82" t="s">
        <v>18</v>
      </c>
      <c r="H40" s="83" t="s">
        <v>262</v>
      </c>
      <c r="I40" s="51">
        <v>3.5</v>
      </c>
      <c r="J40">
        <v>48</v>
      </c>
    </row>
    <row r="41" spans="1:10" ht="12.75">
      <c r="A41" s="81">
        <v>38</v>
      </c>
      <c r="B41" s="81"/>
      <c r="C41" s="79" t="s">
        <v>119</v>
      </c>
      <c r="D41" s="52">
        <v>1270</v>
      </c>
      <c r="E41" s="82" t="s">
        <v>38</v>
      </c>
      <c r="F41" s="82" t="s">
        <v>17</v>
      </c>
      <c r="G41" s="82" t="s">
        <v>18</v>
      </c>
      <c r="H41" s="83" t="s">
        <v>262</v>
      </c>
      <c r="I41" s="51">
        <v>3.5</v>
      </c>
      <c r="J41">
        <v>47</v>
      </c>
    </row>
    <row r="42" spans="1:10" ht="12.75">
      <c r="A42" s="81">
        <v>39</v>
      </c>
      <c r="B42" s="81"/>
      <c r="C42" s="79" t="s">
        <v>231</v>
      </c>
      <c r="D42" s="52">
        <v>1030</v>
      </c>
      <c r="E42" s="82" t="s">
        <v>49</v>
      </c>
      <c r="F42" s="82" t="s">
        <v>17</v>
      </c>
      <c r="G42" s="82" t="s">
        <v>18</v>
      </c>
      <c r="H42" s="83" t="s">
        <v>259</v>
      </c>
      <c r="I42" s="51">
        <v>3.5</v>
      </c>
      <c r="J42">
        <v>46</v>
      </c>
    </row>
    <row r="43" spans="1:10" ht="12.75">
      <c r="A43" s="81">
        <v>40</v>
      </c>
      <c r="B43" s="81"/>
      <c r="C43" s="79" t="s">
        <v>509</v>
      </c>
      <c r="D43" s="52">
        <v>1180</v>
      </c>
      <c r="E43" s="82" t="s">
        <v>23</v>
      </c>
      <c r="F43" s="82" t="s">
        <v>17</v>
      </c>
      <c r="G43" s="82" t="s">
        <v>416</v>
      </c>
      <c r="H43" s="83" t="s">
        <v>614</v>
      </c>
      <c r="I43" s="51">
        <v>3.5</v>
      </c>
      <c r="J43">
        <v>45</v>
      </c>
    </row>
    <row r="44" spans="1:10" ht="12.75">
      <c r="A44" s="81">
        <v>41</v>
      </c>
      <c r="B44" s="81"/>
      <c r="C44" s="79" t="s">
        <v>135</v>
      </c>
      <c r="D44" s="52">
        <v>1360</v>
      </c>
      <c r="E44" s="82" t="s">
        <v>23</v>
      </c>
      <c r="F44" s="82" t="s">
        <v>17</v>
      </c>
      <c r="G44" s="82" t="s">
        <v>18</v>
      </c>
      <c r="H44" s="83" t="s">
        <v>259</v>
      </c>
      <c r="I44" s="51">
        <v>3.5</v>
      </c>
      <c r="J44">
        <v>44</v>
      </c>
    </row>
    <row r="45" spans="1:10" ht="12.75">
      <c r="A45" s="81">
        <v>42</v>
      </c>
      <c r="B45" s="81"/>
      <c r="C45" s="79" t="s">
        <v>246</v>
      </c>
      <c r="D45" s="52">
        <v>1150</v>
      </c>
      <c r="E45" s="82" t="s">
        <v>38</v>
      </c>
      <c r="F45" s="82" t="s">
        <v>17</v>
      </c>
      <c r="G45" s="82" t="s">
        <v>18</v>
      </c>
      <c r="H45" s="83" t="s">
        <v>259</v>
      </c>
      <c r="I45" s="51">
        <v>3.5</v>
      </c>
      <c r="J45">
        <v>43</v>
      </c>
    </row>
    <row r="46" spans="1:10" ht="12.75">
      <c r="A46" s="81">
        <v>43</v>
      </c>
      <c r="B46" s="81"/>
      <c r="C46" s="79" t="s">
        <v>197</v>
      </c>
      <c r="D46" s="52">
        <v>1080</v>
      </c>
      <c r="E46" s="82" t="s">
        <v>49</v>
      </c>
      <c r="F46" s="82" t="s">
        <v>17</v>
      </c>
      <c r="G46" s="82" t="s">
        <v>18</v>
      </c>
      <c r="H46" s="83" t="s">
        <v>259</v>
      </c>
      <c r="I46" s="51">
        <v>3.5</v>
      </c>
      <c r="J46">
        <v>42</v>
      </c>
    </row>
    <row r="47" spans="1:10" ht="12.75">
      <c r="A47" s="81">
        <v>44</v>
      </c>
      <c r="B47" s="81"/>
      <c r="C47" s="79" t="s">
        <v>298</v>
      </c>
      <c r="D47" s="52">
        <v>1290</v>
      </c>
      <c r="E47" s="82" t="s">
        <v>383</v>
      </c>
      <c r="F47" s="82" t="s">
        <v>17</v>
      </c>
      <c r="G47" s="82" t="s">
        <v>18</v>
      </c>
      <c r="H47" s="83" t="s">
        <v>299</v>
      </c>
      <c r="I47" s="51">
        <v>3.5</v>
      </c>
      <c r="J47">
        <v>41</v>
      </c>
    </row>
    <row r="48" spans="1:10" ht="12.75">
      <c r="A48" s="81">
        <v>45</v>
      </c>
      <c r="B48" s="81"/>
      <c r="C48" s="79" t="s">
        <v>321</v>
      </c>
      <c r="D48" s="52">
        <v>1080</v>
      </c>
      <c r="E48" s="82" t="s">
        <v>16</v>
      </c>
      <c r="F48" s="82" t="s">
        <v>17</v>
      </c>
      <c r="G48" s="82" t="s">
        <v>18</v>
      </c>
      <c r="H48" s="83" t="s">
        <v>299</v>
      </c>
      <c r="I48" s="51">
        <v>3.5</v>
      </c>
      <c r="J48">
        <v>40</v>
      </c>
    </row>
    <row r="49" spans="1:10" ht="12.75">
      <c r="A49" s="81">
        <v>46</v>
      </c>
      <c r="B49" s="81"/>
      <c r="C49" s="79" t="s">
        <v>523</v>
      </c>
      <c r="D49" s="52">
        <v>1050</v>
      </c>
      <c r="E49" s="82" t="s">
        <v>49</v>
      </c>
      <c r="F49" s="82" t="s">
        <v>17</v>
      </c>
      <c r="G49" s="82" t="s">
        <v>416</v>
      </c>
      <c r="H49" s="83" t="s">
        <v>614</v>
      </c>
      <c r="I49" s="51">
        <v>3.5</v>
      </c>
      <c r="J49">
        <v>39</v>
      </c>
    </row>
    <row r="50" spans="1:10" ht="12.75">
      <c r="A50" s="81">
        <v>47</v>
      </c>
      <c r="B50" s="81"/>
      <c r="C50" s="79" t="s">
        <v>330</v>
      </c>
      <c r="D50" s="52">
        <v>1150</v>
      </c>
      <c r="E50" s="82" t="s">
        <v>38</v>
      </c>
      <c r="F50" s="82" t="s">
        <v>17</v>
      </c>
      <c r="G50" s="82" t="s">
        <v>18</v>
      </c>
      <c r="H50" s="83" t="s">
        <v>262</v>
      </c>
      <c r="I50" s="51">
        <v>3.5</v>
      </c>
      <c r="J50">
        <v>38</v>
      </c>
    </row>
    <row r="51" spans="1:10" ht="12.75">
      <c r="A51" s="81">
        <v>48</v>
      </c>
      <c r="B51" s="81"/>
      <c r="C51" s="79" t="s">
        <v>219</v>
      </c>
      <c r="D51" s="52">
        <v>900</v>
      </c>
      <c r="E51" s="82" t="s">
        <v>180</v>
      </c>
      <c r="F51" s="82" t="s">
        <v>17</v>
      </c>
      <c r="G51" s="82" t="s">
        <v>18</v>
      </c>
      <c r="H51" s="83" t="s">
        <v>266</v>
      </c>
      <c r="I51" s="51">
        <v>3</v>
      </c>
      <c r="J51">
        <v>37</v>
      </c>
    </row>
    <row r="52" spans="1:10" ht="12.75">
      <c r="A52" s="81">
        <v>49</v>
      </c>
      <c r="B52" s="81"/>
      <c r="C52" s="79" t="s">
        <v>314</v>
      </c>
      <c r="D52" s="52">
        <v>999</v>
      </c>
      <c r="E52" s="82" t="s">
        <v>49</v>
      </c>
      <c r="F52" s="82" t="s">
        <v>17</v>
      </c>
      <c r="G52" s="82" t="s">
        <v>18</v>
      </c>
      <c r="H52" s="83" t="s">
        <v>267</v>
      </c>
      <c r="I52" s="51">
        <v>3</v>
      </c>
      <c r="J52">
        <v>36</v>
      </c>
    </row>
    <row r="53" spans="1:10" ht="12.75">
      <c r="A53" s="81">
        <v>50</v>
      </c>
      <c r="B53" s="81"/>
      <c r="C53" s="79" t="s">
        <v>188</v>
      </c>
      <c r="D53" s="52">
        <v>1170</v>
      </c>
      <c r="E53" s="82" t="s">
        <v>49</v>
      </c>
      <c r="F53" s="82" t="s">
        <v>17</v>
      </c>
      <c r="G53" s="82" t="s">
        <v>18</v>
      </c>
      <c r="H53" s="83" t="s">
        <v>259</v>
      </c>
      <c r="I53" s="51">
        <v>3</v>
      </c>
      <c r="J53">
        <v>35</v>
      </c>
    </row>
    <row r="54" spans="1:10" ht="12.75">
      <c r="A54" s="81">
        <v>51</v>
      </c>
      <c r="B54" s="81"/>
      <c r="C54" s="79" t="s">
        <v>306</v>
      </c>
      <c r="D54" s="52">
        <v>1140</v>
      </c>
      <c r="E54" s="82" t="s">
        <v>38</v>
      </c>
      <c r="F54" s="82" t="s">
        <v>17</v>
      </c>
      <c r="G54" s="82" t="s">
        <v>18</v>
      </c>
      <c r="H54" s="83" t="s">
        <v>267</v>
      </c>
      <c r="I54" s="51">
        <v>3</v>
      </c>
      <c r="J54">
        <v>34</v>
      </c>
    </row>
    <row r="55" spans="1:10" ht="12.75">
      <c r="A55" s="81">
        <v>52</v>
      </c>
      <c r="B55" s="81"/>
      <c r="C55" s="79" t="s">
        <v>213</v>
      </c>
      <c r="D55" s="52">
        <v>1070</v>
      </c>
      <c r="E55" s="82" t="s">
        <v>49</v>
      </c>
      <c r="F55" s="82" t="s">
        <v>17</v>
      </c>
      <c r="G55" s="82" t="s">
        <v>18</v>
      </c>
      <c r="H55" s="83" t="s">
        <v>259</v>
      </c>
      <c r="I55" s="51">
        <v>3</v>
      </c>
      <c r="J55">
        <v>33</v>
      </c>
    </row>
    <row r="56" spans="1:10" ht="12.75">
      <c r="A56" s="81">
        <v>53</v>
      </c>
      <c r="B56" s="81"/>
      <c r="C56" s="79" t="s">
        <v>196</v>
      </c>
      <c r="D56" s="52">
        <v>1110</v>
      </c>
      <c r="E56" s="82" t="s">
        <v>49</v>
      </c>
      <c r="F56" s="82" t="s">
        <v>17</v>
      </c>
      <c r="G56" s="82" t="s">
        <v>18</v>
      </c>
      <c r="H56" s="83" t="s">
        <v>266</v>
      </c>
      <c r="I56" s="51">
        <v>3</v>
      </c>
      <c r="J56">
        <v>32</v>
      </c>
    </row>
    <row r="57" spans="1:10" ht="12.75">
      <c r="A57" s="81">
        <v>54</v>
      </c>
      <c r="B57" s="81"/>
      <c r="C57" s="79" t="s">
        <v>211</v>
      </c>
      <c r="D57" s="52">
        <v>1140</v>
      </c>
      <c r="E57" s="82" t="s">
        <v>38</v>
      </c>
      <c r="F57" s="82" t="s">
        <v>17</v>
      </c>
      <c r="G57" s="82" t="s">
        <v>18</v>
      </c>
      <c r="H57" s="83" t="s">
        <v>259</v>
      </c>
      <c r="I57" s="51">
        <v>3</v>
      </c>
      <c r="J57">
        <v>31</v>
      </c>
    </row>
    <row r="58" spans="1:10" ht="12.75">
      <c r="A58" s="81">
        <v>55</v>
      </c>
      <c r="B58" s="81"/>
      <c r="C58" s="79" t="s">
        <v>532</v>
      </c>
      <c r="D58" s="52">
        <v>1030</v>
      </c>
      <c r="E58" s="82" t="s">
        <v>49</v>
      </c>
      <c r="F58" s="82" t="s">
        <v>17</v>
      </c>
      <c r="G58" s="82" t="s">
        <v>18</v>
      </c>
      <c r="H58" s="83" t="s">
        <v>262</v>
      </c>
      <c r="I58" s="51">
        <v>3</v>
      </c>
      <c r="J58">
        <v>30</v>
      </c>
    </row>
    <row r="59" spans="1:10" ht="12.75">
      <c r="A59" s="81">
        <v>56</v>
      </c>
      <c r="B59" s="81"/>
      <c r="C59" s="79" t="s">
        <v>224</v>
      </c>
      <c r="D59" s="52">
        <v>1050</v>
      </c>
      <c r="E59" s="82" t="s">
        <v>38</v>
      </c>
      <c r="F59" s="82" t="s">
        <v>17</v>
      </c>
      <c r="G59" s="82" t="s">
        <v>18</v>
      </c>
      <c r="H59" s="83" t="s">
        <v>262</v>
      </c>
      <c r="I59" s="51">
        <v>3</v>
      </c>
      <c r="J59">
        <v>29</v>
      </c>
    </row>
    <row r="60" spans="1:10" ht="12.75">
      <c r="A60" s="81">
        <v>57</v>
      </c>
      <c r="B60" s="81"/>
      <c r="C60" s="79" t="s">
        <v>396</v>
      </c>
      <c r="D60" s="52">
        <v>1160</v>
      </c>
      <c r="E60" s="82" t="s">
        <v>49</v>
      </c>
      <c r="F60" s="82" t="s">
        <v>17</v>
      </c>
      <c r="G60" s="82" t="s">
        <v>18</v>
      </c>
      <c r="H60" s="83" t="s">
        <v>263</v>
      </c>
      <c r="I60" s="51">
        <v>3</v>
      </c>
      <c r="J60">
        <v>28</v>
      </c>
    </row>
    <row r="61" spans="1:10" ht="12.75">
      <c r="A61" s="81">
        <v>58</v>
      </c>
      <c r="B61" s="81"/>
      <c r="C61" s="79" t="s">
        <v>539</v>
      </c>
      <c r="D61" s="52">
        <v>1199</v>
      </c>
      <c r="E61" s="82" t="s">
        <v>383</v>
      </c>
      <c r="F61" s="82" t="s">
        <v>17</v>
      </c>
      <c r="G61" s="82" t="s">
        <v>18</v>
      </c>
      <c r="H61" s="83" t="s">
        <v>262</v>
      </c>
      <c r="I61" s="51">
        <v>3</v>
      </c>
      <c r="J61">
        <v>27</v>
      </c>
    </row>
    <row r="62" spans="1:10" ht="12.75">
      <c r="A62" s="81">
        <v>59</v>
      </c>
      <c r="B62" s="81"/>
      <c r="C62" s="79" t="s">
        <v>216</v>
      </c>
      <c r="D62" s="52">
        <v>1100</v>
      </c>
      <c r="E62" s="82" t="s">
        <v>38</v>
      </c>
      <c r="F62" s="82" t="s">
        <v>17</v>
      </c>
      <c r="G62" s="82" t="s">
        <v>18</v>
      </c>
      <c r="H62" s="83" t="s">
        <v>267</v>
      </c>
      <c r="I62" s="51">
        <v>3</v>
      </c>
      <c r="J62">
        <v>26</v>
      </c>
    </row>
    <row r="63" spans="1:10" ht="12.75">
      <c r="A63" s="81">
        <v>60</v>
      </c>
      <c r="B63" s="81"/>
      <c r="C63" s="79" t="s">
        <v>233</v>
      </c>
      <c r="D63" s="52">
        <v>1070</v>
      </c>
      <c r="E63" s="82" t="s">
        <v>180</v>
      </c>
      <c r="F63" s="82" t="s">
        <v>17</v>
      </c>
      <c r="G63" s="82" t="s">
        <v>18</v>
      </c>
      <c r="H63" s="83" t="s">
        <v>259</v>
      </c>
      <c r="I63" s="51">
        <v>3</v>
      </c>
      <c r="J63">
        <v>25</v>
      </c>
    </row>
    <row r="64" spans="1:10" ht="12.75">
      <c r="A64" s="81">
        <v>61</v>
      </c>
      <c r="B64" s="81"/>
      <c r="C64" s="79" t="s">
        <v>221</v>
      </c>
      <c r="D64" s="52">
        <v>1060</v>
      </c>
      <c r="E64" s="82" t="s">
        <v>180</v>
      </c>
      <c r="F64" s="82" t="s">
        <v>17</v>
      </c>
      <c r="G64" s="82" t="s">
        <v>18</v>
      </c>
      <c r="H64" s="83" t="s">
        <v>267</v>
      </c>
      <c r="I64" s="51">
        <v>3</v>
      </c>
      <c r="J64">
        <v>24</v>
      </c>
    </row>
    <row r="65" spans="1:10" ht="12.75">
      <c r="A65" s="81">
        <v>62</v>
      </c>
      <c r="B65" s="81"/>
      <c r="C65" s="79" t="s">
        <v>193</v>
      </c>
      <c r="D65" s="52">
        <v>1120</v>
      </c>
      <c r="E65" s="82" t="s">
        <v>49</v>
      </c>
      <c r="F65" s="82" t="s">
        <v>17</v>
      </c>
      <c r="G65" s="82" t="s">
        <v>18</v>
      </c>
      <c r="H65" s="83" t="s">
        <v>262</v>
      </c>
      <c r="I65" s="51">
        <v>3</v>
      </c>
      <c r="J65">
        <v>23</v>
      </c>
    </row>
    <row r="66" spans="1:10" ht="12.75">
      <c r="A66" s="81">
        <v>63</v>
      </c>
      <c r="B66" s="81"/>
      <c r="C66" s="79" t="s">
        <v>320</v>
      </c>
      <c r="D66" s="52">
        <v>1130</v>
      </c>
      <c r="E66" s="82" t="s">
        <v>38</v>
      </c>
      <c r="F66" s="82" t="s">
        <v>17</v>
      </c>
      <c r="G66" s="82" t="s">
        <v>18</v>
      </c>
      <c r="H66" s="83" t="s">
        <v>299</v>
      </c>
      <c r="I66" s="51">
        <v>3</v>
      </c>
      <c r="J66">
        <v>22</v>
      </c>
    </row>
    <row r="67" spans="1:10" ht="12.75">
      <c r="A67" s="81">
        <v>64</v>
      </c>
      <c r="B67" s="81"/>
      <c r="C67" s="79" t="s">
        <v>548</v>
      </c>
      <c r="D67" s="52">
        <v>999</v>
      </c>
      <c r="E67" s="82" t="s">
        <v>49</v>
      </c>
      <c r="F67" s="82" t="s">
        <v>17</v>
      </c>
      <c r="G67" s="82" t="s">
        <v>18</v>
      </c>
      <c r="H67" s="83" t="s">
        <v>262</v>
      </c>
      <c r="I67" s="51">
        <v>2.5</v>
      </c>
      <c r="J67">
        <v>21</v>
      </c>
    </row>
    <row r="68" spans="1:10" ht="12.75">
      <c r="A68" s="81">
        <v>65</v>
      </c>
      <c r="B68" s="81"/>
      <c r="C68" s="79" t="s">
        <v>249</v>
      </c>
      <c r="D68" s="52">
        <v>800</v>
      </c>
      <c r="E68" s="82" t="s">
        <v>180</v>
      </c>
      <c r="F68" s="82" t="s">
        <v>17</v>
      </c>
      <c r="G68" s="82" t="s">
        <v>18</v>
      </c>
      <c r="H68" s="83" t="s">
        <v>260</v>
      </c>
      <c r="I68" s="51">
        <v>2.5</v>
      </c>
      <c r="J68">
        <v>20</v>
      </c>
    </row>
    <row r="69" spans="1:10" ht="12.75">
      <c r="A69" s="81">
        <v>66</v>
      </c>
      <c r="B69" s="81"/>
      <c r="C69" s="79" t="s">
        <v>554</v>
      </c>
      <c r="D69" s="52">
        <v>1030</v>
      </c>
      <c r="E69" s="82" t="s">
        <v>38</v>
      </c>
      <c r="F69" s="82" t="s">
        <v>17</v>
      </c>
      <c r="G69" s="82" t="s">
        <v>18</v>
      </c>
      <c r="H69" s="83" t="s">
        <v>262</v>
      </c>
      <c r="I69" s="51">
        <v>2.5</v>
      </c>
      <c r="J69">
        <v>19</v>
      </c>
    </row>
    <row r="70" spans="1:10" ht="12.75">
      <c r="A70" s="81">
        <v>67</v>
      </c>
      <c r="B70" s="81"/>
      <c r="C70" s="79" t="s">
        <v>399</v>
      </c>
      <c r="D70" s="52">
        <v>1200</v>
      </c>
      <c r="E70" s="82" t="s">
        <v>180</v>
      </c>
      <c r="F70" s="82" t="s">
        <v>17</v>
      </c>
      <c r="G70" s="82" t="s">
        <v>18</v>
      </c>
      <c r="H70" s="83" t="s">
        <v>262</v>
      </c>
      <c r="I70" s="51">
        <v>2.5</v>
      </c>
      <c r="J70">
        <v>18</v>
      </c>
    </row>
    <row r="71" spans="1:10" ht="12.75">
      <c r="A71" s="81">
        <v>68</v>
      </c>
      <c r="B71" s="81"/>
      <c r="C71" s="79" t="s">
        <v>560</v>
      </c>
      <c r="D71" s="52">
        <v>1020</v>
      </c>
      <c r="E71" s="82" t="s">
        <v>49</v>
      </c>
      <c r="F71" s="82" t="s">
        <v>17</v>
      </c>
      <c r="G71" s="82" t="s">
        <v>18</v>
      </c>
      <c r="H71" s="83" t="s">
        <v>262</v>
      </c>
      <c r="I71" s="51">
        <v>2.5</v>
      </c>
      <c r="J71">
        <v>17</v>
      </c>
    </row>
    <row r="72" spans="1:10" ht="12.75">
      <c r="A72" s="81">
        <v>69</v>
      </c>
      <c r="B72" s="81"/>
      <c r="C72" s="79" t="s">
        <v>563</v>
      </c>
      <c r="D72" s="52">
        <v>870</v>
      </c>
      <c r="E72" s="82" t="s">
        <v>23</v>
      </c>
      <c r="F72" s="82" t="s">
        <v>17</v>
      </c>
      <c r="G72" s="82" t="s">
        <v>18</v>
      </c>
      <c r="H72" s="83" t="s">
        <v>616</v>
      </c>
      <c r="I72" s="51">
        <v>2</v>
      </c>
      <c r="J72">
        <v>16</v>
      </c>
    </row>
    <row r="73" spans="1:10" ht="12.75">
      <c r="A73" s="81">
        <v>70</v>
      </c>
      <c r="B73" s="81"/>
      <c r="C73" s="79" t="s">
        <v>252</v>
      </c>
      <c r="D73" s="52">
        <v>970</v>
      </c>
      <c r="E73" s="82" t="s">
        <v>38</v>
      </c>
      <c r="F73" s="82" t="s">
        <v>17</v>
      </c>
      <c r="G73" s="82" t="s">
        <v>18</v>
      </c>
      <c r="H73" s="83" t="s">
        <v>266</v>
      </c>
      <c r="I73" s="51">
        <v>2</v>
      </c>
      <c r="J73">
        <v>15</v>
      </c>
    </row>
    <row r="74" spans="1:10" ht="12.75">
      <c r="A74" s="81">
        <v>71</v>
      </c>
      <c r="B74" s="81"/>
      <c r="C74" s="79" t="s">
        <v>571</v>
      </c>
      <c r="D74" s="52">
        <v>910</v>
      </c>
      <c r="E74" s="82" t="s">
        <v>180</v>
      </c>
      <c r="F74" s="82" t="s">
        <v>17</v>
      </c>
      <c r="G74" s="82" t="s">
        <v>18</v>
      </c>
      <c r="H74" s="83" t="s">
        <v>262</v>
      </c>
      <c r="I74" s="51">
        <v>2</v>
      </c>
      <c r="J74">
        <v>14</v>
      </c>
    </row>
    <row r="75" spans="1:10" ht="12.75">
      <c r="A75" s="81">
        <v>72</v>
      </c>
      <c r="B75" s="81"/>
      <c r="C75" s="79" t="s">
        <v>343</v>
      </c>
      <c r="D75" s="52">
        <v>799</v>
      </c>
      <c r="E75" s="82" t="s">
        <v>38</v>
      </c>
      <c r="F75" s="82" t="s">
        <v>17</v>
      </c>
      <c r="G75" s="82" t="s">
        <v>18</v>
      </c>
      <c r="H75" s="83" t="s">
        <v>296</v>
      </c>
      <c r="I75" s="51">
        <v>2</v>
      </c>
      <c r="J75">
        <v>13</v>
      </c>
    </row>
    <row r="76" spans="1:10" ht="12.75">
      <c r="A76" s="81">
        <v>73</v>
      </c>
      <c r="B76" s="81"/>
      <c r="C76" s="79" t="s">
        <v>394</v>
      </c>
      <c r="D76" s="52">
        <v>799</v>
      </c>
      <c r="E76" s="82" t="s">
        <v>180</v>
      </c>
      <c r="F76" s="82" t="s">
        <v>17</v>
      </c>
      <c r="G76" s="82" t="s">
        <v>18</v>
      </c>
      <c r="H76" s="83" t="s">
        <v>267</v>
      </c>
      <c r="I76" s="51">
        <v>2</v>
      </c>
      <c r="J76">
        <v>12</v>
      </c>
    </row>
    <row r="77" spans="1:10" ht="12.75">
      <c r="A77" s="81">
        <v>74</v>
      </c>
      <c r="B77" s="81"/>
      <c r="C77" s="79" t="s">
        <v>318</v>
      </c>
      <c r="D77" s="52">
        <v>1310</v>
      </c>
      <c r="E77" s="82" t="s">
        <v>180</v>
      </c>
      <c r="F77" s="82" t="s">
        <v>17</v>
      </c>
      <c r="G77" s="82" t="s">
        <v>18</v>
      </c>
      <c r="H77" s="83" t="s">
        <v>262</v>
      </c>
      <c r="I77" s="51">
        <v>2</v>
      </c>
      <c r="J77">
        <v>11</v>
      </c>
    </row>
    <row r="78" spans="1:10" ht="12.75">
      <c r="A78" s="81">
        <v>75</v>
      </c>
      <c r="B78" s="81"/>
      <c r="C78" s="79" t="s">
        <v>243</v>
      </c>
      <c r="D78" s="52">
        <v>800</v>
      </c>
      <c r="E78" s="82" t="s">
        <v>49</v>
      </c>
      <c r="F78" s="82" t="s">
        <v>17</v>
      </c>
      <c r="G78" s="82" t="s">
        <v>18</v>
      </c>
      <c r="H78" s="83" t="s">
        <v>266</v>
      </c>
      <c r="I78" s="51">
        <v>2</v>
      </c>
      <c r="J78">
        <v>10</v>
      </c>
    </row>
    <row r="79" spans="1:10" ht="12.75">
      <c r="A79" s="81">
        <v>76</v>
      </c>
      <c r="B79" s="81"/>
      <c r="C79" s="79" t="s">
        <v>585</v>
      </c>
      <c r="D79" s="52">
        <v>1010</v>
      </c>
      <c r="E79" s="82" t="s">
        <v>38</v>
      </c>
      <c r="F79" s="82" t="s">
        <v>17</v>
      </c>
      <c r="G79" s="82" t="s">
        <v>18</v>
      </c>
      <c r="H79" s="83" t="s">
        <v>262</v>
      </c>
      <c r="I79" s="51">
        <v>2</v>
      </c>
      <c r="J79">
        <v>9</v>
      </c>
    </row>
    <row r="80" spans="1:10" ht="12.75">
      <c r="A80" s="81">
        <v>77</v>
      </c>
      <c r="B80" s="81"/>
      <c r="C80" s="79" t="s">
        <v>327</v>
      </c>
      <c r="D80" s="52">
        <v>1000</v>
      </c>
      <c r="E80" s="82" t="s">
        <v>38</v>
      </c>
      <c r="F80" s="82" t="s">
        <v>17</v>
      </c>
      <c r="G80" s="82" t="s">
        <v>18</v>
      </c>
      <c r="H80" s="83" t="s">
        <v>296</v>
      </c>
      <c r="I80" s="51">
        <v>2</v>
      </c>
      <c r="J80">
        <v>8</v>
      </c>
    </row>
    <row r="81" spans="1:10" ht="12.75">
      <c r="A81" s="81">
        <v>78</v>
      </c>
      <c r="B81" s="81"/>
      <c r="C81" s="79" t="s">
        <v>588</v>
      </c>
      <c r="D81" s="52">
        <v>1010</v>
      </c>
      <c r="E81" s="82" t="s">
        <v>38</v>
      </c>
      <c r="F81" s="82" t="s">
        <v>17</v>
      </c>
      <c r="G81" s="82" t="s">
        <v>18</v>
      </c>
      <c r="H81" s="83" t="s">
        <v>262</v>
      </c>
      <c r="I81" s="51">
        <v>2</v>
      </c>
      <c r="J81">
        <v>7</v>
      </c>
    </row>
    <row r="82" spans="1:10" ht="12.75">
      <c r="A82" s="81">
        <v>79</v>
      </c>
      <c r="B82" s="81"/>
      <c r="C82" s="79" t="s">
        <v>429</v>
      </c>
      <c r="D82" s="52">
        <v>799</v>
      </c>
      <c r="E82" s="82" t="s">
        <v>180</v>
      </c>
      <c r="F82" s="82" t="s">
        <v>17</v>
      </c>
      <c r="G82" s="82" t="s">
        <v>18</v>
      </c>
      <c r="H82" s="83" t="s">
        <v>617</v>
      </c>
      <c r="I82" s="51">
        <v>1.5</v>
      </c>
      <c r="J82">
        <v>6</v>
      </c>
    </row>
    <row r="83" spans="1:10" ht="12.75">
      <c r="A83" s="81">
        <v>80</v>
      </c>
      <c r="B83" s="81"/>
      <c r="C83" s="79" t="s">
        <v>593</v>
      </c>
      <c r="D83" s="52">
        <v>799</v>
      </c>
      <c r="E83" s="82" t="s">
        <v>38</v>
      </c>
      <c r="F83" s="82" t="s">
        <v>17</v>
      </c>
      <c r="G83" s="82" t="s">
        <v>18</v>
      </c>
      <c r="H83" s="83" t="s">
        <v>262</v>
      </c>
      <c r="I83" s="51">
        <v>1.5</v>
      </c>
      <c r="J83">
        <v>5</v>
      </c>
    </row>
    <row r="84" spans="1:10" ht="12.75">
      <c r="A84" s="81">
        <v>81</v>
      </c>
      <c r="B84" s="81"/>
      <c r="C84" s="79" t="s">
        <v>598</v>
      </c>
      <c r="D84" s="52">
        <v>999</v>
      </c>
      <c r="E84" s="82" t="s">
        <v>23</v>
      </c>
      <c r="F84" s="82" t="s">
        <v>17</v>
      </c>
      <c r="G84" s="82" t="s">
        <v>18</v>
      </c>
      <c r="H84" s="83" t="s">
        <v>615</v>
      </c>
      <c r="I84" s="51">
        <v>1.5</v>
      </c>
      <c r="J84">
        <v>4</v>
      </c>
    </row>
    <row r="85" spans="1:10" ht="12.75">
      <c r="A85" s="81">
        <v>82</v>
      </c>
      <c r="B85" s="81"/>
      <c r="C85" s="79" t="s">
        <v>247</v>
      </c>
      <c r="D85" s="52">
        <v>800</v>
      </c>
      <c r="E85" s="82" t="s">
        <v>180</v>
      </c>
      <c r="F85" s="82" t="s">
        <v>17</v>
      </c>
      <c r="G85" s="82" t="s">
        <v>18</v>
      </c>
      <c r="H85" s="83" t="s">
        <v>262</v>
      </c>
      <c r="I85" s="51">
        <v>1</v>
      </c>
      <c r="J85">
        <v>3</v>
      </c>
    </row>
    <row r="86" spans="1:10" ht="12.75">
      <c r="A86" s="81">
        <v>83</v>
      </c>
      <c r="B86" s="81"/>
      <c r="C86" s="79" t="s">
        <v>605</v>
      </c>
      <c r="D86" s="52">
        <v>1250</v>
      </c>
      <c r="E86" s="82" t="s">
        <v>180</v>
      </c>
      <c r="F86" s="82" t="s">
        <v>17</v>
      </c>
      <c r="G86" s="82" t="s">
        <v>18</v>
      </c>
      <c r="H86" s="83" t="s">
        <v>262</v>
      </c>
      <c r="I86" s="51">
        <v>1</v>
      </c>
      <c r="J86">
        <v>2</v>
      </c>
    </row>
    <row r="87" spans="1:10" ht="12.75">
      <c r="A87" s="81">
        <v>84</v>
      </c>
      <c r="B87" s="81"/>
      <c r="C87" s="79" t="s">
        <v>610</v>
      </c>
      <c r="D87" s="52">
        <v>799</v>
      </c>
      <c r="E87" s="82" t="s">
        <v>38</v>
      </c>
      <c r="F87" s="82" t="s">
        <v>17</v>
      </c>
      <c r="G87" s="82" t="s">
        <v>18</v>
      </c>
      <c r="H87" s="83" t="s">
        <v>262</v>
      </c>
      <c r="I87" s="51">
        <v>0</v>
      </c>
      <c r="J87">
        <v>1</v>
      </c>
    </row>
  </sheetData>
  <sheetProtection/>
  <mergeCells count="2">
    <mergeCell ref="A2:I2"/>
    <mergeCell ref="A1:J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7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2.7109375" style="0" bestFit="1" customWidth="1"/>
    <col min="2" max="2" width="3.140625" style="0" customWidth="1"/>
    <col min="3" max="3" width="21.421875" style="0" bestFit="1" customWidth="1"/>
    <col min="4" max="4" width="6.28125" style="0" bestFit="1" customWidth="1"/>
    <col min="5" max="5" width="9.8515625" style="0" customWidth="1"/>
    <col min="6" max="6" width="4.8515625" style="0" bestFit="1" customWidth="1"/>
    <col min="7" max="7" width="5.421875" style="0" bestFit="1" customWidth="1"/>
    <col min="8" max="14" width="4.7109375" style="0" bestFit="1" customWidth="1"/>
    <col min="15" max="15" width="4.140625" style="0" customWidth="1"/>
    <col min="16" max="16" width="4.00390625" style="0" bestFit="1" customWidth="1"/>
    <col min="17" max="18" width="4.421875" style="0" bestFit="1" customWidth="1"/>
    <col min="19" max="19" width="4.7109375" style="0" bestFit="1" customWidth="1"/>
  </cols>
  <sheetData>
    <row r="1" spans="1:19" ht="15.75" customHeight="1">
      <c r="A1" s="114" t="s">
        <v>434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5.75" customHeight="1">
      <c r="A2" s="114" t="s">
        <v>435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18" ht="22.5">
      <c r="A3" s="78" t="s">
        <v>375</v>
      </c>
      <c r="B3" s="78"/>
      <c r="C3" s="79" t="s">
        <v>1</v>
      </c>
      <c r="D3" s="51" t="s">
        <v>2</v>
      </c>
      <c r="E3" s="80" t="s">
        <v>3</v>
      </c>
      <c r="F3" s="80" t="s">
        <v>4</v>
      </c>
      <c r="G3" s="80" t="s">
        <v>5</v>
      </c>
      <c r="H3" s="80" t="s">
        <v>6</v>
      </c>
      <c r="I3" s="80" t="s">
        <v>7</v>
      </c>
      <c r="J3" s="80" t="s">
        <v>8</v>
      </c>
      <c r="K3" s="80" t="s">
        <v>9</v>
      </c>
      <c r="L3" s="80" t="s">
        <v>10</v>
      </c>
      <c r="M3" s="80" t="s">
        <v>11</v>
      </c>
      <c r="N3" s="80" t="s">
        <v>12</v>
      </c>
      <c r="O3" s="51" t="s">
        <v>13</v>
      </c>
      <c r="P3" s="51" t="s">
        <v>436</v>
      </c>
      <c r="Q3" s="51" t="s">
        <v>407</v>
      </c>
      <c r="R3" s="78" t="s">
        <v>14</v>
      </c>
    </row>
    <row r="4" spans="1:18" ht="12.75">
      <c r="A4" s="81">
        <v>1</v>
      </c>
      <c r="B4" s="81"/>
      <c r="C4" s="79" t="s">
        <v>378</v>
      </c>
      <c r="D4" s="52">
        <v>1820</v>
      </c>
      <c r="E4" s="82" t="s">
        <v>16</v>
      </c>
      <c r="F4" s="82" t="s">
        <v>17</v>
      </c>
      <c r="G4" s="82" t="s">
        <v>18</v>
      </c>
      <c r="H4" s="82" t="s">
        <v>195</v>
      </c>
      <c r="I4" s="82" t="s">
        <v>26</v>
      </c>
      <c r="J4" s="82" t="s">
        <v>437</v>
      </c>
      <c r="K4" s="82" t="s">
        <v>438</v>
      </c>
      <c r="L4" s="82" t="s">
        <v>21</v>
      </c>
      <c r="M4" s="82" t="s">
        <v>379</v>
      </c>
      <c r="N4" s="82" t="s">
        <v>377</v>
      </c>
      <c r="O4" s="51">
        <v>6.5</v>
      </c>
      <c r="P4" s="52">
        <v>33.5</v>
      </c>
      <c r="Q4" s="52">
        <v>1992</v>
      </c>
      <c r="R4" s="81">
        <v>1985</v>
      </c>
    </row>
    <row r="5" spans="1:18" ht="12.75">
      <c r="A5" s="81">
        <v>2</v>
      </c>
      <c r="B5" s="81"/>
      <c r="C5" s="79" t="s">
        <v>22</v>
      </c>
      <c r="D5" s="52">
        <v>1940</v>
      </c>
      <c r="E5" s="82" t="s">
        <v>23</v>
      </c>
      <c r="F5" s="82" t="s">
        <v>17</v>
      </c>
      <c r="G5" s="82" t="s">
        <v>18</v>
      </c>
      <c r="H5" s="82" t="s">
        <v>439</v>
      </c>
      <c r="I5" s="82" t="s">
        <v>42</v>
      </c>
      <c r="J5" s="82" t="s">
        <v>411</v>
      </c>
      <c r="K5" s="82" t="s">
        <v>20</v>
      </c>
      <c r="L5" s="82" t="s">
        <v>105</v>
      </c>
      <c r="M5" s="82" t="s">
        <v>32</v>
      </c>
      <c r="N5" s="82" t="s">
        <v>57</v>
      </c>
      <c r="O5" s="51">
        <v>6</v>
      </c>
      <c r="P5" s="52">
        <v>32.5</v>
      </c>
      <c r="Q5" s="52">
        <v>1950</v>
      </c>
      <c r="R5" s="81">
        <v>1882</v>
      </c>
    </row>
    <row r="6" spans="1:18" ht="12.75">
      <c r="A6" s="81">
        <v>3</v>
      </c>
      <c r="B6" s="81"/>
      <c r="C6" s="79" t="s">
        <v>25</v>
      </c>
      <c r="D6" s="52">
        <v>1850</v>
      </c>
      <c r="E6" s="82" t="s">
        <v>16</v>
      </c>
      <c r="F6" s="82" t="s">
        <v>17</v>
      </c>
      <c r="G6" s="82" t="s">
        <v>18</v>
      </c>
      <c r="H6" s="82" t="s">
        <v>34</v>
      </c>
      <c r="I6" s="82" t="s">
        <v>440</v>
      </c>
      <c r="J6" s="82" t="s">
        <v>441</v>
      </c>
      <c r="K6" s="82" t="s">
        <v>35</v>
      </c>
      <c r="L6" s="82" t="s">
        <v>60</v>
      </c>
      <c r="M6" s="82" t="s">
        <v>19</v>
      </c>
      <c r="N6" s="82" t="s">
        <v>20</v>
      </c>
      <c r="O6" s="51">
        <v>6</v>
      </c>
      <c r="P6" s="52">
        <v>32.5</v>
      </c>
      <c r="Q6" s="52">
        <v>1831</v>
      </c>
      <c r="R6" s="81">
        <v>1757</v>
      </c>
    </row>
    <row r="7" spans="1:18" ht="12.75">
      <c r="A7" s="81">
        <v>4</v>
      </c>
      <c r="B7" s="81"/>
      <c r="C7" s="79" t="s">
        <v>117</v>
      </c>
      <c r="D7" s="52">
        <v>1540</v>
      </c>
      <c r="E7" s="82" t="s">
        <v>23</v>
      </c>
      <c r="F7" s="82" t="s">
        <v>17</v>
      </c>
      <c r="G7" s="82" t="s">
        <v>18</v>
      </c>
      <c r="H7" s="82" t="s">
        <v>386</v>
      </c>
      <c r="I7" s="82" t="s">
        <v>65</v>
      </c>
      <c r="J7" s="82" t="s">
        <v>52</v>
      </c>
      <c r="K7" s="82" t="s">
        <v>43</v>
      </c>
      <c r="L7" s="82" t="s">
        <v>34</v>
      </c>
      <c r="M7" s="82" t="s">
        <v>442</v>
      </c>
      <c r="N7" s="82" t="s">
        <v>46</v>
      </c>
      <c r="O7" s="51">
        <v>5.5</v>
      </c>
      <c r="P7" s="52">
        <v>32.5</v>
      </c>
      <c r="Q7" s="52">
        <v>1704</v>
      </c>
      <c r="R7" s="81">
        <v>1710</v>
      </c>
    </row>
    <row r="8" spans="1:18" ht="12.75">
      <c r="A8" s="81">
        <v>5</v>
      </c>
      <c r="B8" s="81"/>
      <c r="C8" s="79" t="s">
        <v>53</v>
      </c>
      <c r="D8" s="52">
        <v>1680</v>
      </c>
      <c r="E8" s="82" t="s">
        <v>23</v>
      </c>
      <c r="F8" s="82" t="s">
        <v>17</v>
      </c>
      <c r="G8" s="82" t="s">
        <v>18</v>
      </c>
      <c r="H8" s="82" t="s">
        <v>443</v>
      </c>
      <c r="I8" s="82" t="s">
        <v>376</v>
      </c>
      <c r="J8" s="82" t="s">
        <v>94</v>
      </c>
      <c r="K8" s="82" t="s">
        <v>444</v>
      </c>
      <c r="L8" s="82" t="s">
        <v>109</v>
      </c>
      <c r="M8" s="82" t="s">
        <v>445</v>
      </c>
      <c r="N8" s="82" t="s">
        <v>27</v>
      </c>
      <c r="O8" s="51">
        <v>5.5</v>
      </c>
      <c r="P8" s="52">
        <v>32.5</v>
      </c>
      <c r="Q8" s="52">
        <v>1687</v>
      </c>
      <c r="R8" s="81">
        <v>1676</v>
      </c>
    </row>
    <row r="9" spans="1:18" ht="12.75">
      <c r="A9" s="81">
        <v>6</v>
      </c>
      <c r="B9" s="81"/>
      <c r="C9" s="79" t="s">
        <v>446</v>
      </c>
      <c r="D9" s="52">
        <v>1530</v>
      </c>
      <c r="E9" s="82" t="s">
        <v>38</v>
      </c>
      <c r="F9" s="82" t="s">
        <v>17</v>
      </c>
      <c r="G9" s="82" t="s">
        <v>416</v>
      </c>
      <c r="H9" s="82" t="s">
        <v>69</v>
      </c>
      <c r="I9" s="82" t="s">
        <v>104</v>
      </c>
      <c r="J9" s="82" t="s">
        <v>414</v>
      </c>
      <c r="K9" s="82" t="s">
        <v>385</v>
      </c>
      <c r="L9" s="82" t="s">
        <v>40</v>
      </c>
      <c r="M9" s="82" t="s">
        <v>447</v>
      </c>
      <c r="N9" s="82" t="s">
        <v>412</v>
      </c>
      <c r="O9" s="51">
        <v>5.5</v>
      </c>
      <c r="P9" s="52">
        <v>30</v>
      </c>
      <c r="Q9" s="52">
        <v>1744</v>
      </c>
      <c r="R9" s="81">
        <v>1767</v>
      </c>
    </row>
    <row r="10" spans="1:18" ht="12.75">
      <c r="A10" s="81">
        <v>7</v>
      </c>
      <c r="B10" s="81"/>
      <c r="C10" s="79" t="s">
        <v>29</v>
      </c>
      <c r="D10" s="52">
        <v>1560</v>
      </c>
      <c r="E10" s="82" t="s">
        <v>16</v>
      </c>
      <c r="F10" s="82" t="s">
        <v>17</v>
      </c>
      <c r="G10" s="82" t="s">
        <v>18</v>
      </c>
      <c r="H10" s="82" t="s">
        <v>448</v>
      </c>
      <c r="I10" s="82" t="s">
        <v>449</v>
      </c>
      <c r="J10" s="82" t="s">
        <v>82</v>
      </c>
      <c r="K10" s="82" t="s">
        <v>28</v>
      </c>
      <c r="L10" s="82" t="s">
        <v>52</v>
      </c>
      <c r="M10" s="82" t="s">
        <v>81</v>
      </c>
      <c r="N10" s="82" t="s">
        <v>105</v>
      </c>
      <c r="O10" s="51">
        <v>5.5</v>
      </c>
      <c r="P10" s="52">
        <v>30</v>
      </c>
      <c r="Q10" s="52">
        <v>1680</v>
      </c>
      <c r="R10" s="81">
        <v>1687</v>
      </c>
    </row>
    <row r="11" spans="1:18" ht="12.75">
      <c r="A11" s="81">
        <v>8</v>
      </c>
      <c r="B11" s="81"/>
      <c r="C11" s="79" t="s">
        <v>48</v>
      </c>
      <c r="D11" s="52">
        <v>1610</v>
      </c>
      <c r="E11" s="82" t="s">
        <v>49</v>
      </c>
      <c r="F11" s="82" t="s">
        <v>17</v>
      </c>
      <c r="G11" s="82" t="s">
        <v>18</v>
      </c>
      <c r="H11" s="82" t="s">
        <v>450</v>
      </c>
      <c r="I11" s="82" t="s">
        <v>56</v>
      </c>
      <c r="J11" s="82" t="s">
        <v>60</v>
      </c>
      <c r="K11" s="82" t="s">
        <v>41</v>
      </c>
      <c r="L11" s="82" t="s">
        <v>66</v>
      </c>
      <c r="M11" s="82" t="s">
        <v>380</v>
      </c>
      <c r="N11" s="82" t="s">
        <v>51</v>
      </c>
      <c r="O11" s="51">
        <v>5</v>
      </c>
      <c r="P11" s="52">
        <v>32</v>
      </c>
      <c r="Q11" s="52">
        <v>1700</v>
      </c>
      <c r="R11" s="81">
        <v>1709</v>
      </c>
    </row>
    <row r="12" spans="1:18" ht="12.75">
      <c r="A12" s="81">
        <v>9</v>
      </c>
      <c r="B12" s="81"/>
      <c r="C12" s="79" t="s">
        <v>451</v>
      </c>
      <c r="D12" s="52">
        <v>1600</v>
      </c>
      <c r="E12" s="82" t="s">
        <v>16</v>
      </c>
      <c r="F12" s="82" t="s">
        <v>17</v>
      </c>
      <c r="G12" s="82" t="s">
        <v>416</v>
      </c>
      <c r="H12" s="82" t="s">
        <v>39</v>
      </c>
      <c r="I12" s="82" t="s">
        <v>408</v>
      </c>
      <c r="J12" s="82" t="s">
        <v>452</v>
      </c>
      <c r="K12" s="82" t="s">
        <v>453</v>
      </c>
      <c r="L12" s="82" t="s">
        <v>61</v>
      </c>
      <c r="M12" s="82" t="s">
        <v>100</v>
      </c>
      <c r="N12" s="82" t="s">
        <v>164</v>
      </c>
      <c r="O12" s="51">
        <v>5</v>
      </c>
      <c r="P12" s="52">
        <v>31.5</v>
      </c>
      <c r="Q12" s="52">
        <v>1605</v>
      </c>
      <c r="R12" s="81">
        <v>1599</v>
      </c>
    </row>
    <row r="13" spans="1:18" ht="12.75">
      <c r="A13" s="81">
        <v>10</v>
      </c>
      <c r="B13" s="81"/>
      <c r="C13" s="79" t="s">
        <v>37</v>
      </c>
      <c r="D13" s="52">
        <v>1540</v>
      </c>
      <c r="E13" s="82" t="s">
        <v>38</v>
      </c>
      <c r="F13" s="82" t="s">
        <v>17</v>
      </c>
      <c r="G13" s="82" t="s">
        <v>18</v>
      </c>
      <c r="H13" s="82" t="s">
        <v>45</v>
      </c>
      <c r="I13" s="82" t="s">
        <v>73</v>
      </c>
      <c r="J13" s="82" t="s">
        <v>454</v>
      </c>
      <c r="K13" s="82" t="s">
        <v>414</v>
      </c>
      <c r="L13" s="82" t="s">
        <v>192</v>
      </c>
      <c r="M13" s="82" t="s">
        <v>170</v>
      </c>
      <c r="N13" s="82" t="s">
        <v>455</v>
      </c>
      <c r="O13" s="51">
        <v>5</v>
      </c>
      <c r="P13" s="52">
        <v>30</v>
      </c>
      <c r="Q13" s="52">
        <v>1613</v>
      </c>
      <c r="R13" s="81">
        <v>1621</v>
      </c>
    </row>
    <row r="14" spans="1:18" ht="12.75">
      <c r="A14" s="81">
        <v>11</v>
      </c>
      <c r="B14" s="81"/>
      <c r="C14" s="79" t="s">
        <v>68</v>
      </c>
      <c r="D14" s="52">
        <v>1570</v>
      </c>
      <c r="E14" s="82" t="s">
        <v>23</v>
      </c>
      <c r="F14" s="82" t="s">
        <v>17</v>
      </c>
      <c r="G14" s="82" t="s">
        <v>18</v>
      </c>
      <c r="H14" s="82" t="s">
        <v>456</v>
      </c>
      <c r="I14" s="82" t="s">
        <v>30</v>
      </c>
      <c r="J14" s="82" t="s">
        <v>115</v>
      </c>
      <c r="K14" s="82" t="s">
        <v>104</v>
      </c>
      <c r="L14" s="82" t="s">
        <v>427</v>
      </c>
      <c r="M14" s="82" t="s">
        <v>28</v>
      </c>
      <c r="N14" s="82" t="s">
        <v>457</v>
      </c>
      <c r="O14" s="51">
        <v>5</v>
      </c>
      <c r="P14" s="52">
        <v>30</v>
      </c>
      <c r="Q14" s="52">
        <v>1585</v>
      </c>
      <c r="R14" s="81">
        <v>1605</v>
      </c>
    </row>
    <row r="15" spans="1:18" ht="12.75">
      <c r="A15" s="81">
        <v>12</v>
      </c>
      <c r="B15" s="81"/>
      <c r="C15" s="79" t="s">
        <v>458</v>
      </c>
      <c r="D15" s="52">
        <v>1199</v>
      </c>
      <c r="E15" s="82" t="s">
        <v>16</v>
      </c>
      <c r="F15" s="82" t="s">
        <v>17</v>
      </c>
      <c r="G15" s="82" t="s">
        <v>18</v>
      </c>
      <c r="H15" s="82" t="s">
        <v>51</v>
      </c>
      <c r="I15" s="82" t="s">
        <v>459</v>
      </c>
      <c r="J15" s="82" t="s">
        <v>460</v>
      </c>
      <c r="K15" s="82" t="s">
        <v>36</v>
      </c>
      <c r="L15" s="82" t="s">
        <v>72</v>
      </c>
      <c r="M15" s="82" t="s">
        <v>376</v>
      </c>
      <c r="N15" s="82" t="s">
        <v>81</v>
      </c>
      <c r="O15" s="51">
        <v>5</v>
      </c>
      <c r="P15" s="52">
        <v>29.5</v>
      </c>
      <c r="Q15" s="52">
        <v>1566</v>
      </c>
      <c r="R15" s="81">
        <v>1593</v>
      </c>
    </row>
    <row r="16" spans="1:18" ht="12.75">
      <c r="A16" s="81">
        <v>13</v>
      </c>
      <c r="B16" s="81"/>
      <c r="C16" s="79" t="s">
        <v>44</v>
      </c>
      <c r="D16" s="52">
        <v>1550</v>
      </c>
      <c r="E16" s="82" t="s">
        <v>23</v>
      </c>
      <c r="F16" s="82" t="s">
        <v>17</v>
      </c>
      <c r="G16" s="82" t="s">
        <v>18</v>
      </c>
      <c r="H16" s="82" t="s">
        <v>461</v>
      </c>
      <c r="I16" s="82" t="s">
        <v>77</v>
      </c>
      <c r="J16" s="82" t="s">
        <v>141</v>
      </c>
      <c r="K16" s="82" t="s">
        <v>80</v>
      </c>
      <c r="L16" s="82" t="s">
        <v>164</v>
      </c>
      <c r="M16" s="82" t="s">
        <v>156</v>
      </c>
      <c r="N16" s="82" t="s">
        <v>43</v>
      </c>
      <c r="O16" s="51">
        <v>5</v>
      </c>
      <c r="P16" s="52">
        <v>29.5</v>
      </c>
      <c r="Q16" s="52">
        <v>1539</v>
      </c>
      <c r="R16" s="81">
        <v>1531</v>
      </c>
    </row>
    <row r="17" spans="1:18" ht="12.75">
      <c r="A17" s="81">
        <v>14</v>
      </c>
      <c r="B17" s="81"/>
      <c r="C17" s="79" t="s">
        <v>74</v>
      </c>
      <c r="D17" s="52">
        <v>1480</v>
      </c>
      <c r="E17" s="82" t="s">
        <v>38</v>
      </c>
      <c r="F17" s="82" t="s">
        <v>17</v>
      </c>
      <c r="G17" s="82" t="s">
        <v>18</v>
      </c>
      <c r="H17" s="82" t="s">
        <v>462</v>
      </c>
      <c r="I17" s="82" t="s">
        <v>463</v>
      </c>
      <c r="J17" s="82" t="s">
        <v>192</v>
      </c>
      <c r="K17" s="82" t="s">
        <v>77</v>
      </c>
      <c r="L17" s="82" t="s">
        <v>97</v>
      </c>
      <c r="M17" s="82" t="s">
        <v>86</v>
      </c>
      <c r="N17" s="82" t="s">
        <v>124</v>
      </c>
      <c r="O17" s="51">
        <v>5</v>
      </c>
      <c r="P17" s="52">
        <v>27.5</v>
      </c>
      <c r="Q17" s="52">
        <v>1486</v>
      </c>
      <c r="R17" s="81">
        <v>1477</v>
      </c>
    </row>
    <row r="18" spans="1:18" ht="12.75">
      <c r="A18" s="81">
        <v>15</v>
      </c>
      <c r="B18" s="81"/>
      <c r="C18" s="79" t="s">
        <v>93</v>
      </c>
      <c r="D18" s="52">
        <v>1500</v>
      </c>
      <c r="E18" s="82" t="s">
        <v>49</v>
      </c>
      <c r="F18" s="82" t="s">
        <v>17</v>
      </c>
      <c r="G18" s="82" t="s">
        <v>18</v>
      </c>
      <c r="H18" s="82" t="s">
        <v>464</v>
      </c>
      <c r="I18" s="82" t="s">
        <v>43</v>
      </c>
      <c r="J18" s="82" t="s">
        <v>218</v>
      </c>
      <c r="K18" s="82" t="s">
        <v>121</v>
      </c>
      <c r="L18" s="82" t="s">
        <v>386</v>
      </c>
      <c r="M18" s="82" t="s">
        <v>104</v>
      </c>
      <c r="N18" s="82" t="s">
        <v>66</v>
      </c>
      <c r="O18" s="51">
        <v>5</v>
      </c>
      <c r="P18" s="52">
        <v>27</v>
      </c>
      <c r="Q18" s="52">
        <v>1481</v>
      </c>
      <c r="R18" s="81">
        <v>1494</v>
      </c>
    </row>
    <row r="19" spans="1:18" ht="12.75">
      <c r="A19" s="81">
        <v>16</v>
      </c>
      <c r="B19" s="81"/>
      <c r="C19" s="79" t="s">
        <v>465</v>
      </c>
      <c r="D19" s="52">
        <v>1270</v>
      </c>
      <c r="E19" s="82" t="s">
        <v>383</v>
      </c>
      <c r="F19" s="82" t="s">
        <v>17</v>
      </c>
      <c r="G19" s="82" t="s">
        <v>18</v>
      </c>
      <c r="H19" s="82" t="s">
        <v>466</v>
      </c>
      <c r="I19" s="82" t="s">
        <v>89</v>
      </c>
      <c r="J19" s="82" t="s">
        <v>55</v>
      </c>
      <c r="K19" s="82" t="s">
        <v>116</v>
      </c>
      <c r="L19" s="82" t="s">
        <v>413</v>
      </c>
      <c r="M19" s="82" t="s">
        <v>184</v>
      </c>
      <c r="N19" s="82" t="s">
        <v>60</v>
      </c>
      <c r="O19" s="51">
        <v>5</v>
      </c>
      <c r="P19" s="52">
        <v>25.5</v>
      </c>
      <c r="Q19" s="52">
        <v>1506</v>
      </c>
      <c r="R19" s="81">
        <v>1514</v>
      </c>
    </row>
    <row r="20" spans="1:18" ht="12.75">
      <c r="A20" s="81">
        <v>17</v>
      </c>
      <c r="B20" s="81"/>
      <c r="C20" s="79" t="s">
        <v>91</v>
      </c>
      <c r="D20" s="52">
        <v>1600</v>
      </c>
      <c r="E20" s="82" t="s">
        <v>23</v>
      </c>
      <c r="F20" s="82" t="s">
        <v>17</v>
      </c>
      <c r="G20" s="82" t="s">
        <v>18</v>
      </c>
      <c r="H20" s="82" t="s">
        <v>467</v>
      </c>
      <c r="I20" s="82" t="s">
        <v>124</v>
      </c>
      <c r="J20" s="82" t="s">
        <v>109</v>
      </c>
      <c r="K20" s="82" t="s">
        <v>468</v>
      </c>
      <c r="L20" s="82" t="s">
        <v>47</v>
      </c>
      <c r="M20" s="82" t="s">
        <v>41</v>
      </c>
      <c r="N20" s="82" t="s">
        <v>183</v>
      </c>
      <c r="O20" s="51">
        <v>4.5</v>
      </c>
      <c r="P20" s="52">
        <v>35</v>
      </c>
      <c r="Q20" s="52">
        <v>1654</v>
      </c>
      <c r="R20" s="81">
        <v>1661</v>
      </c>
    </row>
    <row r="21" spans="1:18" ht="12.75">
      <c r="A21" s="81">
        <v>18</v>
      </c>
      <c r="B21" s="81"/>
      <c r="C21" s="79" t="s">
        <v>58</v>
      </c>
      <c r="D21" s="52">
        <v>1740</v>
      </c>
      <c r="E21" s="82" t="s">
        <v>49</v>
      </c>
      <c r="F21" s="82" t="s">
        <v>17</v>
      </c>
      <c r="G21" s="82" t="s">
        <v>18</v>
      </c>
      <c r="H21" s="82" t="s">
        <v>99</v>
      </c>
      <c r="I21" s="82" t="s">
        <v>31</v>
      </c>
      <c r="J21" s="82" t="s">
        <v>409</v>
      </c>
      <c r="K21" s="82" t="s">
        <v>184</v>
      </c>
      <c r="L21" s="82" t="s">
        <v>115</v>
      </c>
      <c r="M21" s="82" t="s">
        <v>94</v>
      </c>
      <c r="N21" s="82" t="s">
        <v>88</v>
      </c>
      <c r="O21" s="51">
        <v>4.5</v>
      </c>
      <c r="P21" s="52">
        <v>32.5</v>
      </c>
      <c r="Q21" s="52">
        <v>1672</v>
      </c>
      <c r="R21" s="81">
        <v>1641</v>
      </c>
    </row>
    <row r="22" spans="1:18" ht="12.75">
      <c r="A22" s="81">
        <v>19</v>
      </c>
      <c r="B22" s="81"/>
      <c r="C22" s="79" t="s">
        <v>84</v>
      </c>
      <c r="D22" s="52">
        <v>1470</v>
      </c>
      <c r="E22" s="82" t="s">
        <v>49</v>
      </c>
      <c r="F22" s="82" t="s">
        <v>17</v>
      </c>
      <c r="G22" s="82" t="s">
        <v>18</v>
      </c>
      <c r="H22" s="82" t="s">
        <v>413</v>
      </c>
      <c r="I22" s="82" t="s">
        <v>54</v>
      </c>
      <c r="J22" s="82" t="s">
        <v>469</v>
      </c>
      <c r="K22" s="82" t="s">
        <v>114</v>
      </c>
      <c r="L22" s="82" t="s">
        <v>46</v>
      </c>
      <c r="M22" s="82" t="s">
        <v>57</v>
      </c>
      <c r="N22" s="82" t="s">
        <v>138</v>
      </c>
      <c r="O22" s="51">
        <v>4.5</v>
      </c>
      <c r="P22" s="52">
        <v>31</v>
      </c>
      <c r="Q22" s="52">
        <v>1566</v>
      </c>
      <c r="R22" s="81">
        <v>1635</v>
      </c>
    </row>
    <row r="23" spans="1:18" ht="12.75">
      <c r="A23" s="81">
        <v>20</v>
      </c>
      <c r="B23" s="81"/>
      <c r="C23" s="79" t="s">
        <v>470</v>
      </c>
      <c r="D23" s="52">
        <v>1420</v>
      </c>
      <c r="E23" s="82" t="s">
        <v>49</v>
      </c>
      <c r="F23" s="82" t="s">
        <v>17</v>
      </c>
      <c r="G23" s="82" t="s">
        <v>18</v>
      </c>
      <c r="H23" s="82" t="s">
        <v>471</v>
      </c>
      <c r="I23" s="82" t="s">
        <v>472</v>
      </c>
      <c r="J23" s="82" t="s">
        <v>473</v>
      </c>
      <c r="K23" s="82" t="s">
        <v>88</v>
      </c>
      <c r="L23" s="82" t="s">
        <v>54</v>
      </c>
      <c r="M23" s="82" t="s">
        <v>130</v>
      </c>
      <c r="N23" s="82" t="s">
        <v>114</v>
      </c>
      <c r="O23" s="51">
        <v>4.5</v>
      </c>
      <c r="P23" s="52">
        <v>28</v>
      </c>
      <c r="Q23" s="52">
        <v>1443</v>
      </c>
      <c r="R23" s="81">
        <v>1472</v>
      </c>
    </row>
    <row r="24" spans="1:18" ht="12.75">
      <c r="A24" s="81">
        <v>21</v>
      </c>
      <c r="B24" s="81"/>
      <c r="C24" s="79" t="s">
        <v>174</v>
      </c>
      <c r="D24" s="52">
        <v>1320</v>
      </c>
      <c r="E24" s="82" t="s">
        <v>23</v>
      </c>
      <c r="F24" s="82" t="s">
        <v>17</v>
      </c>
      <c r="G24" s="82" t="s">
        <v>18</v>
      </c>
      <c r="H24" s="82" t="s">
        <v>90</v>
      </c>
      <c r="I24" s="82" t="s">
        <v>122</v>
      </c>
      <c r="J24" s="82" t="s">
        <v>448</v>
      </c>
      <c r="K24" s="82" t="s">
        <v>100</v>
      </c>
      <c r="L24" s="82" t="s">
        <v>132</v>
      </c>
      <c r="M24" s="82" t="s">
        <v>422</v>
      </c>
      <c r="N24" s="82" t="s">
        <v>386</v>
      </c>
      <c r="O24" s="51">
        <v>4.5</v>
      </c>
      <c r="P24" s="52">
        <v>27.5</v>
      </c>
      <c r="Q24" s="52">
        <v>1390</v>
      </c>
      <c r="R24" s="81">
        <v>1452</v>
      </c>
    </row>
    <row r="25" spans="1:18" ht="12.75">
      <c r="A25" s="81">
        <v>22</v>
      </c>
      <c r="B25" s="81"/>
      <c r="C25" s="79" t="s">
        <v>140</v>
      </c>
      <c r="D25" s="52">
        <v>1380</v>
      </c>
      <c r="E25" s="82" t="s">
        <v>38</v>
      </c>
      <c r="F25" s="82" t="s">
        <v>17</v>
      </c>
      <c r="G25" s="82" t="s">
        <v>18</v>
      </c>
      <c r="H25" s="82" t="s">
        <v>474</v>
      </c>
      <c r="I25" s="82" t="s">
        <v>475</v>
      </c>
      <c r="J25" s="82" t="s">
        <v>85</v>
      </c>
      <c r="K25" s="82" t="s">
        <v>476</v>
      </c>
      <c r="L25" s="82" t="s">
        <v>460</v>
      </c>
      <c r="M25" s="82" t="s">
        <v>217</v>
      </c>
      <c r="N25" s="82" t="s">
        <v>96</v>
      </c>
      <c r="O25" s="51">
        <v>4.5</v>
      </c>
      <c r="P25" s="52">
        <v>26</v>
      </c>
      <c r="Q25" s="52">
        <v>1342</v>
      </c>
      <c r="R25" s="81">
        <v>1392</v>
      </c>
    </row>
    <row r="26" spans="1:18" ht="12.75">
      <c r="A26" s="81">
        <v>23</v>
      </c>
      <c r="B26" s="81"/>
      <c r="C26" s="79" t="s">
        <v>62</v>
      </c>
      <c r="D26" s="52">
        <v>1630</v>
      </c>
      <c r="E26" s="82" t="s">
        <v>49</v>
      </c>
      <c r="F26" s="82" t="s">
        <v>17</v>
      </c>
      <c r="G26" s="82" t="s">
        <v>18</v>
      </c>
      <c r="H26" s="82" t="s">
        <v>381</v>
      </c>
      <c r="I26" s="82" t="s">
        <v>81</v>
      </c>
      <c r="J26" s="82" t="s">
        <v>83</v>
      </c>
      <c r="K26" s="82" t="s">
        <v>102</v>
      </c>
      <c r="L26" s="82" t="s">
        <v>144</v>
      </c>
      <c r="M26" s="82" t="s">
        <v>30</v>
      </c>
      <c r="N26" s="82" t="s">
        <v>72</v>
      </c>
      <c r="O26" s="51">
        <v>4</v>
      </c>
      <c r="P26" s="52">
        <v>29.5</v>
      </c>
      <c r="Q26" s="52">
        <v>1445</v>
      </c>
      <c r="R26" s="81">
        <v>1369</v>
      </c>
    </row>
    <row r="27" spans="1:18" ht="12.75">
      <c r="A27" s="81">
        <v>24</v>
      </c>
      <c r="B27" s="81"/>
      <c r="C27" s="79" t="s">
        <v>288</v>
      </c>
      <c r="D27" s="52">
        <v>1500</v>
      </c>
      <c r="E27" s="82" t="s">
        <v>383</v>
      </c>
      <c r="F27" s="82" t="s">
        <v>17</v>
      </c>
      <c r="G27" s="82" t="s">
        <v>18</v>
      </c>
      <c r="H27" s="82" t="s">
        <v>477</v>
      </c>
      <c r="I27" s="82" t="s">
        <v>478</v>
      </c>
      <c r="J27" s="82" t="s">
        <v>33</v>
      </c>
      <c r="K27" s="82" t="s">
        <v>30</v>
      </c>
      <c r="L27" s="82" t="s">
        <v>51</v>
      </c>
      <c r="M27" s="82" t="s">
        <v>384</v>
      </c>
      <c r="N27" s="82" t="s">
        <v>161</v>
      </c>
      <c r="O27" s="51">
        <v>4</v>
      </c>
      <c r="P27" s="52">
        <v>29.5</v>
      </c>
      <c r="Q27" s="52">
        <v>1438</v>
      </c>
      <c r="R27" s="81">
        <v>1395</v>
      </c>
    </row>
    <row r="28" spans="1:18" ht="12.75">
      <c r="A28" s="81">
        <v>25</v>
      </c>
      <c r="B28" s="81"/>
      <c r="C28" s="79" t="s">
        <v>123</v>
      </c>
      <c r="D28" s="52">
        <v>1370</v>
      </c>
      <c r="E28" s="82" t="s">
        <v>23</v>
      </c>
      <c r="F28" s="82" t="s">
        <v>17</v>
      </c>
      <c r="G28" s="82" t="s">
        <v>18</v>
      </c>
      <c r="H28" s="82" t="s">
        <v>479</v>
      </c>
      <c r="I28" s="82" t="s">
        <v>57</v>
      </c>
      <c r="J28" s="82" t="s">
        <v>99</v>
      </c>
      <c r="K28" s="82" t="s">
        <v>132</v>
      </c>
      <c r="L28" s="82" t="s">
        <v>64</v>
      </c>
      <c r="M28" s="82" t="s">
        <v>181</v>
      </c>
      <c r="N28" s="82" t="s">
        <v>69</v>
      </c>
      <c r="O28" s="51">
        <v>4</v>
      </c>
      <c r="P28" s="52">
        <v>27.5</v>
      </c>
      <c r="Q28" s="52">
        <v>1328</v>
      </c>
      <c r="R28" s="81">
        <v>1311</v>
      </c>
    </row>
    <row r="29" spans="1:18" ht="12.75">
      <c r="A29" s="81">
        <v>26</v>
      </c>
      <c r="B29" s="81"/>
      <c r="C29" s="79" t="s">
        <v>291</v>
      </c>
      <c r="D29" s="52">
        <v>1360</v>
      </c>
      <c r="E29" s="82" t="s">
        <v>23</v>
      </c>
      <c r="F29" s="82" t="s">
        <v>17</v>
      </c>
      <c r="G29" s="82" t="s">
        <v>18</v>
      </c>
      <c r="H29" s="82" t="s">
        <v>480</v>
      </c>
      <c r="I29" s="82" t="s">
        <v>168</v>
      </c>
      <c r="J29" s="82" t="s">
        <v>443</v>
      </c>
      <c r="K29" s="82" t="s">
        <v>86</v>
      </c>
      <c r="L29" s="82" t="s">
        <v>33</v>
      </c>
      <c r="M29" s="82" t="s">
        <v>92</v>
      </c>
      <c r="N29" s="82" t="s">
        <v>106</v>
      </c>
      <c r="O29" s="51">
        <v>4</v>
      </c>
      <c r="P29" s="52">
        <v>26</v>
      </c>
      <c r="Q29" s="52">
        <v>1362</v>
      </c>
      <c r="R29" s="81">
        <v>1364</v>
      </c>
    </row>
    <row r="30" spans="1:18" ht="12.75">
      <c r="A30" s="81">
        <v>27</v>
      </c>
      <c r="B30" s="81"/>
      <c r="C30" s="79" t="s">
        <v>126</v>
      </c>
      <c r="D30" s="52">
        <v>1420</v>
      </c>
      <c r="E30" s="82" t="s">
        <v>38</v>
      </c>
      <c r="F30" s="82" t="s">
        <v>17</v>
      </c>
      <c r="G30" s="82" t="s">
        <v>18</v>
      </c>
      <c r="H30" s="82" t="s">
        <v>55</v>
      </c>
      <c r="I30" s="82" t="s">
        <v>41</v>
      </c>
      <c r="J30" s="82" t="s">
        <v>143</v>
      </c>
      <c r="K30" s="82" t="s">
        <v>45</v>
      </c>
      <c r="L30" s="82" t="s">
        <v>481</v>
      </c>
      <c r="M30" s="82" t="s">
        <v>456</v>
      </c>
      <c r="N30" s="82" t="s">
        <v>450</v>
      </c>
      <c r="O30" s="51">
        <v>4</v>
      </c>
      <c r="P30" s="52">
        <v>25.5</v>
      </c>
      <c r="Q30" s="52">
        <v>1320</v>
      </c>
      <c r="R30" s="81">
        <v>1329</v>
      </c>
    </row>
    <row r="31" spans="1:18" ht="12.75">
      <c r="A31" s="81">
        <v>28</v>
      </c>
      <c r="B31" s="81"/>
      <c r="C31" s="79" t="s">
        <v>295</v>
      </c>
      <c r="D31" s="52">
        <v>1300</v>
      </c>
      <c r="E31" s="82" t="s">
        <v>38</v>
      </c>
      <c r="F31" s="82" t="s">
        <v>17</v>
      </c>
      <c r="G31" s="82" t="s">
        <v>18</v>
      </c>
      <c r="H31" s="82" t="s">
        <v>482</v>
      </c>
      <c r="I31" s="82" t="s">
        <v>148</v>
      </c>
      <c r="J31" s="82" t="s">
        <v>477</v>
      </c>
      <c r="K31" s="82" t="s">
        <v>89</v>
      </c>
      <c r="L31" s="82" t="s">
        <v>467</v>
      </c>
      <c r="M31" s="82" t="s">
        <v>158</v>
      </c>
      <c r="N31" s="82" t="s">
        <v>128</v>
      </c>
      <c r="O31" s="51">
        <v>4</v>
      </c>
      <c r="P31" s="52">
        <v>25.5</v>
      </c>
      <c r="Q31" s="52">
        <v>1312</v>
      </c>
      <c r="R31" s="81">
        <v>1324</v>
      </c>
    </row>
    <row r="32" spans="1:18" ht="12.75">
      <c r="A32" s="81">
        <v>29</v>
      </c>
      <c r="B32" s="81"/>
      <c r="C32" s="79" t="s">
        <v>313</v>
      </c>
      <c r="D32" s="52">
        <v>1210</v>
      </c>
      <c r="E32" s="82" t="s">
        <v>38</v>
      </c>
      <c r="F32" s="82" t="s">
        <v>17</v>
      </c>
      <c r="G32" s="82" t="s">
        <v>18</v>
      </c>
      <c r="H32" s="82" t="s">
        <v>483</v>
      </c>
      <c r="I32" s="82" t="s">
        <v>125</v>
      </c>
      <c r="J32" s="82" t="s">
        <v>484</v>
      </c>
      <c r="K32" s="82" t="s">
        <v>112</v>
      </c>
      <c r="L32" s="82" t="s">
        <v>471</v>
      </c>
      <c r="M32" s="82" t="s">
        <v>26</v>
      </c>
      <c r="N32" s="82" t="s">
        <v>147</v>
      </c>
      <c r="O32" s="51">
        <v>4</v>
      </c>
      <c r="P32" s="52">
        <v>25.5</v>
      </c>
      <c r="Q32" s="52">
        <v>1303</v>
      </c>
      <c r="R32" s="81">
        <v>1322</v>
      </c>
    </row>
    <row r="33" spans="1:18" ht="12.75">
      <c r="A33" s="81">
        <v>30</v>
      </c>
      <c r="B33" s="81"/>
      <c r="C33" s="79" t="s">
        <v>292</v>
      </c>
      <c r="D33" s="52">
        <v>1230</v>
      </c>
      <c r="E33" s="82" t="s">
        <v>49</v>
      </c>
      <c r="F33" s="82" t="s">
        <v>17</v>
      </c>
      <c r="G33" s="82" t="s">
        <v>18</v>
      </c>
      <c r="H33" s="82" t="s">
        <v>485</v>
      </c>
      <c r="I33" s="82" t="s">
        <v>183</v>
      </c>
      <c r="J33" s="82" t="s">
        <v>486</v>
      </c>
      <c r="K33" s="82" t="s">
        <v>130</v>
      </c>
      <c r="L33" s="82" t="s">
        <v>461</v>
      </c>
      <c r="M33" s="82" t="s">
        <v>125</v>
      </c>
      <c r="N33" s="82" t="s">
        <v>54</v>
      </c>
      <c r="O33" s="51">
        <v>4</v>
      </c>
      <c r="P33" s="52">
        <v>25.5</v>
      </c>
      <c r="Q33" s="52">
        <v>1265</v>
      </c>
      <c r="R33" s="81">
        <v>1282</v>
      </c>
    </row>
    <row r="34" spans="1:18" ht="12.75">
      <c r="A34" s="81">
        <v>31</v>
      </c>
      <c r="B34" s="81"/>
      <c r="C34" s="79" t="s">
        <v>113</v>
      </c>
      <c r="D34" s="52">
        <v>1330</v>
      </c>
      <c r="E34" s="82" t="s">
        <v>49</v>
      </c>
      <c r="F34" s="82" t="s">
        <v>17</v>
      </c>
      <c r="G34" s="82" t="s">
        <v>18</v>
      </c>
      <c r="H34" s="82" t="s">
        <v>487</v>
      </c>
      <c r="I34" s="82" t="s">
        <v>212</v>
      </c>
      <c r="J34" s="82" t="s">
        <v>450</v>
      </c>
      <c r="K34" s="82" t="s">
        <v>158</v>
      </c>
      <c r="L34" s="82" t="s">
        <v>147</v>
      </c>
      <c r="M34" s="82" t="s">
        <v>200</v>
      </c>
      <c r="N34" s="82" t="s">
        <v>64</v>
      </c>
      <c r="O34" s="51">
        <v>4</v>
      </c>
      <c r="P34" s="52">
        <v>25</v>
      </c>
      <c r="Q34" s="52">
        <v>1362</v>
      </c>
      <c r="R34" s="81">
        <v>1389</v>
      </c>
    </row>
    <row r="35" spans="1:18" ht="12.75">
      <c r="A35" s="81">
        <v>32</v>
      </c>
      <c r="B35" s="81"/>
      <c r="C35" s="79" t="s">
        <v>149</v>
      </c>
      <c r="D35" s="52">
        <v>1360</v>
      </c>
      <c r="E35" s="82" t="s">
        <v>38</v>
      </c>
      <c r="F35" s="82" t="s">
        <v>17</v>
      </c>
      <c r="G35" s="82" t="s">
        <v>18</v>
      </c>
      <c r="H35" s="82" t="s">
        <v>488</v>
      </c>
      <c r="I35" s="82" t="s">
        <v>97</v>
      </c>
      <c r="J35" s="82" t="s">
        <v>204</v>
      </c>
      <c r="K35" s="82" t="s">
        <v>134</v>
      </c>
      <c r="L35" s="82" t="s">
        <v>450</v>
      </c>
      <c r="M35" s="82" t="s">
        <v>121</v>
      </c>
      <c r="N35" s="82" t="s">
        <v>99</v>
      </c>
      <c r="O35" s="51">
        <v>4</v>
      </c>
      <c r="P35" s="52">
        <v>25</v>
      </c>
      <c r="Q35" s="52">
        <v>1294</v>
      </c>
      <c r="R35" s="81">
        <v>1301</v>
      </c>
    </row>
    <row r="36" spans="1:18" ht="12.75">
      <c r="A36" s="81">
        <v>33</v>
      </c>
      <c r="B36" s="81"/>
      <c r="C36" s="79" t="s">
        <v>78</v>
      </c>
      <c r="D36" s="52">
        <v>1290</v>
      </c>
      <c r="E36" s="82" t="s">
        <v>23</v>
      </c>
      <c r="F36" s="82" t="s">
        <v>17</v>
      </c>
      <c r="G36" s="82" t="s">
        <v>18</v>
      </c>
      <c r="H36" s="82" t="s">
        <v>489</v>
      </c>
      <c r="I36" s="82" t="s">
        <v>120</v>
      </c>
      <c r="J36" s="82" t="s">
        <v>69</v>
      </c>
      <c r="K36" s="82" t="s">
        <v>133</v>
      </c>
      <c r="L36" s="82" t="s">
        <v>448</v>
      </c>
      <c r="M36" s="82" t="s">
        <v>234</v>
      </c>
      <c r="N36" s="82" t="s">
        <v>464</v>
      </c>
      <c r="O36" s="51">
        <v>4</v>
      </c>
      <c r="P36" s="52">
        <v>24</v>
      </c>
      <c r="Q36" s="52">
        <v>1317</v>
      </c>
      <c r="R36" s="81">
        <v>1327</v>
      </c>
    </row>
    <row r="37" spans="1:18" ht="12.75">
      <c r="A37" s="81">
        <v>34</v>
      </c>
      <c r="B37" s="81"/>
      <c r="C37" s="79" t="s">
        <v>490</v>
      </c>
      <c r="D37" s="52">
        <v>1240</v>
      </c>
      <c r="E37" s="82" t="s">
        <v>49</v>
      </c>
      <c r="F37" s="82" t="s">
        <v>17</v>
      </c>
      <c r="G37" s="82" t="s">
        <v>18</v>
      </c>
      <c r="H37" s="82" t="s">
        <v>491</v>
      </c>
      <c r="I37" s="82" t="s">
        <v>112</v>
      </c>
      <c r="J37" s="82" t="s">
        <v>492</v>
      </c>
      <c r="K37" s="82" t="s">
        <v>493</v>
      </c>
      <c r="L37" s="82" t="s">
        <v>456</v>
      </c>
      <c r="M37" s="82" t="s">
        <v>133</v>
      </c>
      <c r="N37" s="82" t="s">
        <v>90</v>
      </c>
      <c r="O37" s="51">
        <v>4</v>
      </c>
      <c r="P37" s="52">
        <v>23</v>
      </c>
      <c r="Q37" s="52">
        <v>1243</v>
      </c>
      <c r="R37" s="81">
        <v>1259</v>
      </c>
    </row>
    <row r="38" spans="1:18" ht="12.75">
      <c r="A38" s="81">
        <v>35</v>
      </c>
      <c r="B38" s="81"/>
      <c r="C38" s="79" t="s">
        <v>494</v>
      </c>
      <c r="D38" s="52">
        <v>1330</v>
      </c>
      <c r="E38" s="82" t="s">
        <v>16</v>
      </c>
      <c r="F38" s="82" t="s">
        <v>17</v>
      </c>
      <c r="G38" s="82" t="s">
        <v>18</v>
      </c>
      <c r="H38" s="82" t="s">
        <v>495</v>
      </c>
      <c r="I38" s="82" t="s">
        <v>156</v>
      </c>
      <c r="J38" s="82" t="s">
        <v>45</v>
      </c>
      <c r="K38" s="82" t="s">
        <v>251</v>
      </c>
      <c r="L38" s="82" t="s">
        <v>165</v>
      </c>
      <c r="M38" s="82" t="s">
        <v>496</v>
      </c>
      <c r="N38" s="82" t="s">
        <v>39</v>
      </c>
      <c r="O38" s="51">
        <v>4</v>
      </c>
      <c r="P38" s="52">
        <v>22.5</v>
      </c>
      <c r="Q38" s="52">
        <v>1215</v>
      </c>
      <c r="R38" s="81">
        <v>1226</v>
      </c>
    </row>
    <row r="39" spans="1:18" ht="12.75">
      <c r="A39" s="81">
        <v>36</v>
      </c>
      <c r="B39" s="81"/>
      <c r="C39" s="79" t="s">
        <v>179</v>
      </c>
      <c r="D39" s="52">
        <v>1220</v>
      </c>
      <c r="E39" s="82" t="s">
        <v>180</v>
      </c>
      <c r="F39" s="82" t="s">
        <v>17</v>
      </c>
      <c r="G39" s="82" t="s">
        <v>18</v>
      </c>
      <c r="H39" s="82" t="s">
        <v>497</v>
      </c>
      <c r="I39" s="82" t="s">
        <v>127</v>
      </c>
      <c r="J39" s="82" t="s">
        <v>171</v>
      </c>
      <c r="K39" s="82" t="s">
        <v>498</v>
      </c>
      <c r="L39" s="82" t="s">
        <v>178</v>
      </c>
      <c r="M39" s="82" t="s">
        <v>499</v>
      </c>
      <c r="N39" s="82" t="s">
        <v>500</v>
      </c>
      <c r="O39" s="51">
        <v>4</v>
      </c>
      <c r="P39" s="52">
        <v>20.5</v>
      </c>
      <c r="Q39" s="52">
        <v>1180</v>
      </c>
      <c r="R39" s="81">
        <v>1230</v>
      </c>
    </row>
    <row r="40" spans="1:18" ht="12.75">
      <c r="A40" s="81">
        <v>37</v>
      </c>
      <c r="B40" s="81"/>
      <c r="C40" s="79" t="s">
        <v>501</v>
      </c>
      <c r="D40" s="52">
        <v>1620</v>
      </c>
      <c r="E40" s="82" t="s">
        <v>383</v>
      </c>
      <c r="F40" s="82" t="s">
        <v>17</v>
      </c>
      <c r="G40" s="82" t="s">
        <v>18</v>
      </c>
      <c r="H40" s="82" t="s">
        <v>63</v>
      </c>
      <c r="I40" s="82" t="s">
        <v>50</v>
      </c>
      <c r="J40" s="82" t="s">
        <v>387</v>
      </c>
      <c r="K40" s="82" t="s">
        <v>168</v>
      </c>
      <c r="L40" s="82" t="s">
        <v>67</v>
      </c>
      <c r="M40" s="82" t="s">
        <v>107</v>
      </c>
      <c r="N40" s="82" t="s">
        <v>502</v>
      </c>
      <c r="O40" s="51">
        <v>3.5</v>
      </c>
      <c r="P40" s="52">
        <v>31</v>
      </c>
      <c r="Q40" s="52">
        <v>1417</v>
      </c>
      <c r="R40" s="81">
        <v>1366</v>
      </c>
    </row>
    <row r="41" spans="1:18" ht="12.75">
      <c r="A41" s="81">
        <v>38</v>
      </c>
      <c r="B41" s="81"/>
      <c r="C41" s="79" t="s">
        <v>119</v>
      </c>
      <c r="D41" s="52">
        <v>1270</v>
      </c>
      <c r="E41" s="82" t="s">
        <v>38</v>
      </c>
      <c r="F41" s="82" t="s">
        <v>17</v>
      </c>
      <c r="G41" s="82" t="s">
        <v>18</v>
      </c>
      <c r="H41" s="82" t="s">
        <v>503</v>
      </c>
      <c r="I41" s="82" t="s">
        <v>504</v>
      </c>
      <c r="J41" s="82" t="s">
        <v>70</v>
      </c>
      <c r="K41" s="82" t="s">
        <v>146</v>
      </c>
      <c r="L41" s="82" t="s">
        <v>505</v>
      </c>
      <c r="M41" s="82" t="s">
        <v>127</v>
      </c>
      <c r="N41" s="82" t="s">
        <v>95</v>
      </c>
      <c r="O41" s="51">
        <v>3.5</v>
      </c>
      <c r="P41" s="52">
        <v>28</v>
      </c>
      <c r="Q41" s="52">
        <v>1339</v>
      </c>
      <c r="R41" s="81">
        <v>1358</v>
      </c>
    </row>
    <row r="42" spans="1:18" ht="12.75">
      <c r="A42" s="81">
        <v>39</v>
      </c>
      <c r="B42" s="81"/>
      <c r="C42" s="79" t="s">
        <v>231</v>
      </c>
      <c r="D42" s="52">
        <v>1030</v>
      </c>
      <c r="E42" s="82" t="s">
        <v>49</v>
      </c>
      <c r="F42" s="82" t="s">
        <v>17</v>
      </c>
      <c r="G42" s="82" t="s">
        <v>18</v>
      </c>
      <c r="H42" s="82" t="s">
        <v>151</v>
      </c>
      <c r="I42" s="82" t="s">
        <v>506</v>
      </c>
      <c r="J42" s="82" t="s">
        <v>161</v>
      </c>
      <c r="K42" s="82" t="s">
        <v>507</v>
      </c>
      <c r="L42" s="82" t="s">
        <v>59</v>
      </c>
      <c r="M42" s="82" t="s">
        <v>508</v>
      </c>
      <c r="N42" s="82" t="s">
        <v>163</v>
      </c>
      <c r="O42" s="51">
        <v>3.5</v>
      </c>
      <c r="P42" s="52">
        <v>28</v>
      </c>
      <c r="Q42" s="52">
        <v>1282</v>
      </c>
      <c r="R42" s="81">
        <v>1282</v>
      </c>
    </row>
    <row r="43" spans="1:18" ht="12.75">
      <c r="A43" s="81">
        <v>40</v>
      </c>
      <c r="B43" s="81"/>
      <c r="C43" s="79" t="s">
        <v>509</v>
      </c>
      <c r="D43" s="52">
        <v>1180</v>
      </c>
      <c r="E43" s="82" t="s">
        <v>23</v>
      </c>
      <c r="F43" s="82" t="s">
        <v>17</v>
      </c>
      <c r="G43" s="82" t="s">
        <v>416</v>
      </c>
      <c r="H43" s="82" t="s">
        <v>52</v>
      </c>
      <c r="I43" s="82" t="s">
        <v>510</v>
      </c>
      <c r="J43" s="82" t="s">
        <v>489</v>
      </c>
      <c r="K43" s="82" t="s">
        <v>191</v>
      </c>
      <c r="L43" s="82" t="s">
        <v>111</v>
      </c>
      <c r="M43" s="82" t="s">
        <v>116</v>
      </c>
      <c r="N43" s="82" t="s">
        <v>511</v>
      </c>
      <c r="O43" s="51">
        <v>3.5</v>
      </c>
      <c r="P43" s="52">
        <v>27.5</v>
      </c>
      <c r="Q43" s="52">
        <v>1304</v>
      </c>
      <c r="R43" s="81">
        <v>1339</v>
      </c>
    </row>
    <row r="44" spans="1:18" ht="12.75">
      <c r="A44" s="81">
        <v>41</v>
      </c>
      <c r="B44" s="81"/>
      <c r="C44" s="79" t="s">
        <v>135</v>
      </c>
      <c r="D44" s="52">
        <v>1360</v>
      </c>
      <c r="E44" s="82" t="s">
        <v>23</v>
      </c>
      <c r="F44" s="82" t="s">
        <v>17</v>
      </c>
      <c r="G44" s="82" t="s">
        <v>18</v>
      </c>
      <c r="H44" s="82" t="s">
        <v>512</v>
      </c>
      <c r="I44" s="82" t="s">
        <v>137</v>
      </c>
      <c r="J44" s="82" t="s">
        <v>461</v>
      </c>
      <c r="K44" s="82" t="s">
        <v>513</v>
      </c>
      <c r="L44" s="82" t="s">
        <v>455</v>
      </c>
      <c r="M44" s="82" t="s">
        <v>88</v>
      </c>
      <c r="N44" s="82" t="s">
        <v>154</v>
      </c>
      <c r="O44" s="51">
        <v>3.5</v>
      </c>
      <c r="P44" s="52">
        <v>27</v>
      </c>
      <c r="Q44" s="52">
        <v>1341</v>
      </c>
      <c r="R44" s="81">
        <v>1354</v>
      </c>
    </row>
    <row r="45" spans="1:18" ht="12.75">
      <c r="A45" s="81">
        <v>42</v>
      </c>
      <c r="B45" s="81"/>
      <c r="C45" s="79" t="s">
        <v>246</v>
      </c>
      <c r="D45" s="52">
        <v>1150</v>
      </c>
      <c r="E45" s="82" t="s">
        <v>38</v>
      </c>
      <c r="F45" s="82" t="s">
        <v>17</v>
      </c>
      <c r="G45" s="82" t="s">
        <v>18</v>
      </c>
      <c r="H45" s="82" t="s">
        <v>234</v>
      </c>
      <c r="I45" s="82" t="s">
        <v>514</v>
      </c>
      <c r="J45" s="82" t="s">
        <v>76</v>
      </c>
      <c r="K45" s="82" t="s">
        <v>515</v>
      </c>
      <c r="L45" s="82" t="s">
        <v>101</v>
      </c>
      <c r="M45" s="82" t="s">
        <v>516</v>
      </c>
      <c r="N45" s="82" t="s">
        <v>474</v>
      </c>
      <c r="O45" s="51">
        <v>3.5</v>
      </c>
      <c r="P45" s="52">
        <v>25</v>
      </c>
      <c r="Q45" s="52">
        <v>1234</v>
      </c>
      <c r="R45" s="81">
        <v>1247</v>
      </c>
    </row>
    <row r="46" spans="1:18" ht="12.75">
      <c r="A46" s="81">
        <v>43</v>
      </c>
      <c r="B46" s="81"/>
      <c r="C46" s="79" t="s">
        <v>197</v>
      </c>
      <c r="D46" s="52">
        <v>1080</v>
      </c>
      <c r="E46" s="82" t="s">
        <v>49</v>
      </c>
      <c r="F46" s="82" t="s">
        <v>17</v>
      </c>
      <c r="G46" s="82" t="s">
        <v>18</v>
      </c>
      <c r="H46" s="82" t="s">
        <v>72</v>
      </c>
      <c r="I46" s="82" t="s">
        <v>517</v>
      </c>
      <c r="J46" s="82" t="s">
        <v>483</v>
      </c>
      <c r="K46" s="82" t="s">
        <v>382</v>
      </c>
      <c r="L46" s="82" t="s">
        <v>106</v>
      </c>
      <c r="M46" s="82" t="s">
        <v>487</v>
      </c>
      <c r="N46" s="82" t="s">
        <v>79</v>
      </c>
      <c r="O46" s="51">
        <v>3.5</v>
      </c>
      <c r="P46" s="52">
        <v>24.5</v>
      </c>
      <c r="Q46" s="52">
        <v>1192</v>
      </c>
      <c r="R46" s="81">
        <v>1230</v>
      </c>
    </row>
    <row r="47" spans="1:18" ht="12.75">
      <c r="A47" s="81">
        <v>44</v>
      </c>
      <c r="B47" s="81"/>
      <c r="C47" s="79" t="s">
        <v>298</v>
      </c>
      <c r="D47" s="52">
        <v>1290</v>
      </c>
      <c r="E47" s="82" t="s">
        <v>383</v>
      </c>
      <c r="F47" s="82" t="s">
        <v>17</v>
      </c>
      <c r="G47" s="82" t="s">
        <v>18</v>
      </c>
      <c r="H47" s="82" t="s">
        <v>518</v>
      </c>
      <c r="I47" s="82" t="s">
        <v>413</v>
      </c>
      <c r="J47" s="82" t="s">
        <v>462</v>
      </c>
      <c r="K47" s="82" t="s">
        <v>137</v>
      </c>
      <c r="L47" s="82" t="s">
        <v>225</v>
      </c>
      <c r="M47" s="82" t="s">
        <v>493</v>
      </c>
      <c r="N47" s="82" t="s">
        <v>519</v>
      </c>
      <c r="O47" s="51">
        <v>3.5</v>
      </c>
      <c r="P47" s="52">
        <v>23</v>
      </c>
      <c r="Q47" s="52">
        <v>1132</v>
      </c>
      <c r="R47" s="81">
        <v>1144</v>
      </c>
    </row>
    <row r="48" spans="1:18" ht="12.75">
      <c r="A48" s="81">
        <v>45</v>
      </c>
      <c r="B48" s="81"/>
      <c r="C48" s="79" t="s">
        <v>321</v>
      </c>
      <c r="D48" s="52">
        <v>1080</v>
      </c>
      <c r="E48" s="82" t="s">
        <v>16</v>
      </c>
      <c r="F48" s="82" t="s">
        <v>17</v>
      </c>
      <c r="G48" s="82" t="s">
        <v>18</v>
      </c>
      <c r="H48" s="82" t="s">
        <v>83</v>
      </c>
      <c r="I48" s="82" t="s">
        <v>520</v>
      </c>
      <c r="J48" s="82" t="s">
        <v>153</v>
      </c>
      <c r="K48" s="82" t="s">
        <v>185</v>
      </c>
      <c r="L48" s="82" t="s">
        <v>63</v>
      </c>
      <c r="M48" s="82" t="s">
        <v>521</v>
      </c>
      <c r="N48" s="82" t="s">
        <v>522</v>
      </c>
      <c r="O48" s="51">
        <v>3.5</v>
      </c>
      <c r="P48" s="52">
        <v>22</v>
      </c>
      <c r="Q48" s="52">
        <v>1260</v>
      </c>
      <c r="R48" s="81">
        <v>1270</v>
      </c>
    </row>
    <row r="49" spans="1:18" ht="12.75">
      <c r="A49" s="81">
        <v>46</v>
      </c>
      <c r="B49" s="81"/>
      <c r="C49" s="79" t="s">
        <v>523</v>
      </c>
      <c r="D49" s="52">
        <v>1050</v>
      </c>
      <c r="E49" s="82" t="s">
        <v>49</v>
      </c>
      <c r="F49" s="82" t="s">
        <v>17</v>
      </c>
      <c r="G49" s="82" t="s">
        <v>416</v>
      </c>
      <c r="H49" s="82" t="s">
        <v>144</v>
      </c>
      <c r="I49" s="82" t="s">
        <v>395</v>
      </c>
      <c r="J49" s="82" t="s">
        <v>497</v>
      </c>
      <c r="K49" s="82" t="s">
        <v>506</v>
      </c>
      <c r="L49" s="82" t="s">
        <v>161</v>
      </c>
      <c r="M49" s="82" t="s">
        <v>420</v>
      </c>
      <c r="N49" s="82" t="s">
        <v>505</v>
      </c>
      <c r="O49" s="51">
        <v>3.5</v>
      </c>
      <c r="P49" s="52">
        <v>22</v>
      </c>
      <c r="Q49" s="52">
        <v>1149</v>
      </c>
      <c r="R49" s="81">
        <v>1200</v>
      </c>
    </row>
    <row r="50" spans="1:18" ht="12.75">
      <c r="A50" s="81">
        <v>47</v>
      </c>
      <c r="B50" s="81"/>
      <c r="C50" s="79" t="s">
        <v>330</v>
      </c>
      <c r="D50" s="52">
        <v>1150</v>
      </c>
      <c r="E50" s="82" t="s">
        <v>38</v>
      </c>
      <c r="F50" s="82" t="s">
        <v>17</v>
      </c>
      <c r="G50" s="82" t="s">
        <v>18</v>
      </c>
      <c r="H50" s="82" t="s">
        <v>218</v>
      </c>
      <c r="I50" s="82" t="s">
        <v>524</v>
      </c>
      <c r="J50" s="82" t="s">
        <v>525</v>
      </c>
      <c r="K50" s="82" t="s">
        <v>230</v>
      </c>
      <c r="L50" s="82" t="s">
        <v>418</v>
      </c>
      <c r="M50" s="82" t="s">
        <v>483</v>
      </c>
      <c r="N50" s="82" t="s">
        <v>472</v>
      </c>
      <c r="O50" s="51">
        <v>3.5</v>
      </c>
      <c r="P50" s="52">
        <v>19</v>
      </c>
      <c r="Q50" s="52">
        <v>1129</v>
      </c>
      <c r="R50" s="81">
        <v>1179</v>
      </c>
    </row>
    <row r="51" spans="1:18" ht="12.75">
      <c r="A51" s="81">
        <v>48</v>
      </c>
      <c r="B51" s="81"/>
      <c r="C51" s="79" t="s">
        <v>219</v>
      </c>
      <c r="D51" s="52">
        <v>900</v>
      </c>
      <c r="E51" s="82" t="s">
        <v>180</v>
      </c>
      <c r="F51" s="82" t="s">
        <v>17</v>
      </c>
      <c r="G51" s="82" t="s">
        <v>18</v>
      </c>
      <c r="H51" s="82" t="s">
        <v>136</v>
      </c>
      <c r="I51" s="82" t="s">
        <v>146</v>
      </c>
      <c r="J51" s="82" t="s">
        <v>526</v>
      </c>
      <c r="K51" s="82" t="s">
        <v>56</v>
      </c>
      <c r="L51" s="82" t="s">
        <v>95</v>
      </c>
      <c r="M51" s="82" t="s">
        <v>191</v>
      </c>
      <c r="N51" s="82" t="s">
        <v>157</v>
      </c>
      <c r="O51" s="51">
        <v>3</v>
      </c>
      <c r="P51" s="52">
        <v>27</v>
      </c>
      <c r="Q51" s="52">
        <v>1183</v>
      </c>
      <c r="R51" s="81">
        <v>1412</v>
      </c>
    </row>
    <row r="52" spans="1:18" ht="12.75">
      <c r="A52" s="81">
        <v>49</v>
      </c>
      <c r="B52" s="81"/>
      <c r="C52" s="79" t="s">
        <v>314</v>
      </c>
      <c r="D52" s="52">
        <v>999</v>
      </c>
      <c r="E52" s="82" t="s">
        <v>49</v>
      </c>
      <c r="F52" s="82" t="s">
        <v>17</v>
      </c>
      <c r="G52" s="82" t="s">
        <v>18</v>
      </c>
      <c r="H52" s="82" t="s">
        <v>79</v>
      </c>
      <c r="I52" s="82" t="s">
        <v>217</v>
      </c>
      <c r="J52" s="82" t="s">
        <v>59</v>
      </c>
      <c r="K52" s="82" t="s">
        <v>176</v>
      </c>
      <c r="L52" s="82" t="s">
        <v>526</v>
      </c>
      <c r="M52" s="82" t="s">
        <v>175</v>
      </c>
      <c r="N52" s="82" t="s">
        <v>392</v>
      </c>
      <c r="O52" s="51">
        <v>3</v>
      </c>
      <c r="P52" s="52">
        <v>26</v>
      </c>
      <c r="Q52" s="52">
        <v>1206</v>
      </c>
      <c r="R52" s="81">
        <v>1205</v>
      </c>
    </row>
    <row r="53" spans="1:18" ht="12.75">
      <c r="A53" s="81">
        <v>50</v>
      </c>
      <c r="B53" s="81"/>
      <c r="C53" s="79" t="s">
        <v>188</v>
      </c>
      <c r="D53" s="52">
        <v>1170</v>
      </c>
      <c r="E53" s="82" t="s">
        <v>49</v>
      </c>
      <c r="F53" s="82" t="s">
        <v>17</v>
      </c>
      <c r="G53" s="82" t="s">
        <v>18</v>
      </c>
      <c r="H53" s="82" t="s">
        <v>141</v>
      </c>
      <c r="I53" s="82" t="s">
        <v>527</v>
      </c>
      <c r="J53" s="82" t="s">
        <v>194</v>
      </c>
      <c r="K53" s="82" t="s">
        <v>459</v>
      </c>
      <c r="L53" s="82" t="s">
        <v>70</v>
      </c>
      <c r="M53" s="82" t="s">
        <v>176</v>
      </c>
      <c r="N53" s="82" t="s">
        <v>206</v>
      </c>
      <c r="O53" s="51">
        <v>3</v>
      </c>
      <c r="P53" s="52">
        <v>25.5</v>
      </c>
      <c r="Q53" s="52">
        <v>1240</v>
      </c>
      <c r="R53" s="81">
        <v>1254</v>
      </c>
    </row>
    <row r="54" spans="1:18" ht="12.75">
      <c r="A54" s="81">
        <v>51</v>
      </c>
      <c r="B54" s="81"/>
      <c r="C54" s="79" t="s">
        <v>306</v>
      </c>
      <c r="D54" s="52">
        <v>1140</v>
      </c>
      <c r="E54" s="82" t="s">
        <v>38</v>
      </c>
      <c r="F54" s="82" t="s">
        <v>17</v>
      </c>
      <c r="G54" s="82" t="s">
        <v>18</v>
      </c>
      <c r="H54" s="82" t="s">
        <v>64</v>
      </c>
      <c r="I54" s="82" t="s">
        <v>241</v>
      </c>
      <c r="J54" s="82" t="s">
        <v>514</v>
      </c>
      <c r="K54" s="82" t="s">
        <v>510</v>
      </c>
      <c r="L54" s="82" t="s">
        <v>136</v>
      </c>
      <c r="M54" s="82" t="s">
        <v>187</v>
      </c>
      <c r="N54" s="82" t="s">
        <v>153</v>
      </c>
      <c r="O54" s="51">
        <v>3</v>
      </c>
      <c r="P54" s="52">
        <v>24.5</v>
      </c>
      <c r="Q54" s="52">
        <v>1158</v>
      </c>
      <c r="R54" s="81">
        <v>1178</v>
      </c>
    </row>
    <row r="55" spans="1:18" ht="12.75">
      <c r="A55" s="81">
        <v>52</v>
      </c>
      <c r="B55" s="81"/>
      <c r="C55" s="79" t="s">
        <v>213</v>
      </c>
      <c r="D55" s="52">
        <v>1070</v>
      </c>
      <c r="E55" s="82" t="s">
        <v>49</v>
      </c>
      <c r="F55" s="82" t="s">
        <v>17</v>
      </c>
      <c r="G55" s="82" t="s">
        <v>18</v>
      </c>
      <c r="H55" s="82" t="s">
        <v>67</v>
      </c>
      <c r="I55" s="82" t="s">
        <v>528</v>
      </c>
      <c r="J55" s="82" t="s">
        <v>210</v>
      </c>
      <c r="K55" s="82" t="s">
        <v>202</v>
      </c>
      <c r="L55" s="82" t="s">
        <v>486</v>
      </c>
      <c r="M55" s="82" t="s">
        <v>478</v>
      </c>
      <c r="N55" s="82" t="s">
        <v>194</v>
      </c>
      <c r="O55" s="51">
        <v>3</v>
      </c>
      <c r="P55" s="52">
        <v>24</v>
      </c>
      <c r="Q55" s="52">
        <v>1168</v>
      </c>
      <c r="R55" s="81">
        <v>1208</v>
      </c>
    </row>
    <row r="56" spans="1:18" ht="12.75">
      <c r="A56" s="81">
        <v>53</v>
      </c>
      <c r="B56" s="81"/>
      <c r="C56" s="79" t="s">
        <v>196</v>
      </c>
      <c r="D56" s="52">
        <v>1110</v>
      </c>
      <c r="E56" s="82" t="s">
        <v>49</v>
      </c>
      <c r="F56" s="82" t="s">
        <v>17</v>
      </c>
      <c r="G56" s="82" t="s">
        <v>18</v>
      </c>
      <c r="H56" s="82" t="s">
        <v>85</v>
      </c>
      <c r="I56" s="82" t="s">
        <v>529</v>
      </c>
      <c r="J56" s="82" t="s">
        <v>79</v>
      </c>
      <c r="K56" s="82" t="s">
        <v>530</v>
      </c>
      <c r="L56" s="82" t="s">
        <v>210</v>
      </c>
      <c r="M56" s="82" t="s">
        <v>255</v>
      </c>
      <c r="N56" s="82" t="s">
        <v>484</v>
      </c>
      <c r="O56" s="51">
        <v>3</v>
      </c>
      <c r="P56" s="52">
        <v>23.5</v>
      </c>
      <c r="Q56" s="52">
        <v>1091</v>
      </c>
      <c r="R56" s="81">
        <v>1124</v>
      </c>
    </row>
    <row r="57" spans="1:18" ht="12.75">
      <c r="A57" s="81">
        <v>54</v>
      </c>
      <c r="B57" s="81"/>
      <c r="C57" s="79" t="s">
        <v>211</v>
      </c>
      <c r="D57" s="52">
        <v>1140</v>
      </c>
      <c r="E57" s="82" t="s">
        <v>38</v>
      </c>
      <c r="F57" s="82" t="s">
        <v>17</v>
      </c>
      <c r="G57" s="82" t="s">
        <v>18</v>
      </c>
      <c r="H57" s="82" t="s">
        <v>33</v>
      </c>
      <c r="I57" s="82" t="s">
        <v>531</v>
      </c>
      <c r="J57" s="82" t="s">
        <v>139</v>
      </c>
      <c r="K57" s="82" t="s">
        <v>527</v>
      </c>
      <c r="L57" s="82" t="s">
        <v>206</v>
      </c>
      <c r="M57" s="82" t="s">
        <v>513</v>
      </c>
      <c r="N57" s="82" t="s">
        <v>151</v>
      </c>
      <c r="O57" s="51">
        <v>3</v>
      </c>
      <c r="P57" s="52">
        <v>23</v>
      </c>
      <c r="Q57" s="52">
        <v>1164</v>
      </c>
      <c r="R57" s="81">
        <v>1193</v>
      </c>
    </row>
    <row r="58" spans="1:18" ht="12.75">
      <c r="A58" s="81">
        <v>55</v>
      </c>
      <c r="B58" s="81"/>
      <c r="C58" s="79" t="s">
        <v>532</v>
      </c>
      <c r="D58" s="52">
        <v>1030</v>
      </c>
      <c r="E58" s="82" t="s">
        <v>49</v>
      </c>
      <c r="F58" s="82" t="s">
        <v>17</v>
      </c>
      <c r="G58" s="82" t="s">
        <v>18</v>
      </c>
      <c r="H58" s="82" t="s">
        <v>163</v>
      </c>
      <c r="I58" s="82" t="s">
        <v>121</v>
      </c>
      <c r="J58" s="82" t="s">
        <v>533</v>
      </c>
      <c r="K58" s="82" t="s">
        <v>209</v>
      </c>
      <c r="L58" s="82" t="s">
        <v>491</v>
      </c>
      <c r="M58" s="82" t="s">
        <v>534</v>
      </c>
      <c r="N58" s="82" t="s">
        <v>204</v>
      </c>
      <c r="O58" s="51">
        <v>3</v>
      </c>
      <c r="P58" s="52">
        <v>22.5</v>
      </c>
      <c r="Q58" s="52">
        <v>1090</v>
      </c>
      <c r="R58" s="81">
        <v>1144</v>
      </c>
    </row>
    <row r="59" spans="1:18" ht="12.75">
      <c r="A59" s="81">
        <v>56</v>
      </c>
      <c r="B59" s="81"/>
      <c r="C59" s="79" t="s">
        <v>224</v>
      </c>
      <c r="D59" s="52">
        <v>1050</v>
      </c>
      <c r="E59" s="82" t="s">
        <v>38</v>
      </c>
      <c r="F59" s="82" t="s">
        <v>17</v>
      </c>
      <c r="G59" s="82" t="s">
        <v>18</v>
      </c>
      <c r="H59" s="82" t="s">
        <v>128</v>
      </c>
      <c r="I59" s="82" t="s">
        <v>521</v>
      </c>
      <c r="J59" s="82" t="s">
        <v>535</v>
      </c>
      <c r="K59" s="82" t="s">
        <v>536</v>
      </c>
      <c r="L59" s="82" t="s">
        <v>485</v>
      </c>
      <c r="M59" s="82" t="s">
        <v>507</v>
      </c>
      <c r="N59" s="82" t="s">
        <v>173</v>
      </c>
      <c r="O59" s="51">
        <v>3</v>
      </c>
      <c r="P59" s="52">
        <v>22</v>
      </c>
      <c r="Q59" s="52">
        <v>1155</v>
      </c>
      <c r="R59" s="81">
        <v>1172</v>
      </c>
    </row>
    <row r="60" spans="1:18" ht="12.75">
      <c r="A60" s="81">
        <v>57</v>
      </c>
      <c r="B60" s="81"/>
      <c r="C60" s="79" t="s">
        <v>396</v>
      </c>
      <c r="D60" s="52">
        <v>1160</v>
      </c>
      <c r="E60" s="82" t="s">
        <v>49</v>
      </c>
      <c r="F60" s="82" t="s">
        <v>17</v>
      </c>
      <c r="G60" s="82" t="s">
        <v>18</v>
      </c>
      <c r="H60" s="82" t="s">
        <v>138</v>
      </c>
      <c r="I60" s="82" t="s">
        <v>537</v>
      </c>
      <c r="J60" s="82" t="s">
        <v>166</v>
      </c>
      <c r="K60" s="82" t="s">
        <v>254</v>
      </c>
      <c r="L60" s="82" t="s">
        <v>482</v>
      </c>
      <c r="M60" s="82" t="s">
        <v>538</v>
      </c>
      <c r="N60" s="82" t="s">
        <v>489</v>
      </c>
      <c r="O60" s="51">
        <v>3</v>
      </c>
      <c r="P60" s="52">
        <v>22</v>
      </c>
      <c r="Q60" s="52">
        <v>1080</v>
      </c>
      <c r="R60" s="81">
        <v>1081</v>
      </c>
    </row>
    <row r="61" spans="1:18" ht="12.75">
      <c r="A61" s="81">
        <v>58</v>
      </c>
      <c r="B61" s="81"/>
      <c r="C61" s="79" t="s">
        <v>539</v>
      </c>
      <c r="D61" s="52">
        <v>1199</v>
      </c>
      <c r="E61" s="82" t="s">
        <v>383</v>
      </c>
      <c r="F61" s="82" t="s">
        <v>17</v>
      </c>
      <c r="G61" s="82" t="s">
        <v>18</v>
      </c>
      <c r="H61" s="82" t="s">
        <v>115</v>
      </c>
      <c r="I61" s="82" t="s">
        <v>254</v>
      </c>
      <c r="J61" s="82" t="s">
        <v>488</v>
      </c>
      <c r="K61" s="82" t="s">
        <v>400</v>
      </c>
      <c r="L61" s="82" t="s">
        <v>514</v>
      </c>
      <c r="M61" s="82" t="s">
        <v>540</v>
      </c>
      <c r="N61" s="82" t="s">
        <v>463</v>
      </c>
      <c r="O61" s="51">
        <v>3</v>
      </c>
      <c r="P61" s="52">
        <v>22</v>
      </c>
      <c r="Q61" s="52">
        <v>1066</v>
      </c>
      <c r="R61" s="81">
        <v>1071</v>
      </c>
    </row>
    <row r="62" spans="1:18" ht="12.75">
      <c r="A62" s="81">
        <v>59</v>
      </c>
      <c r="B62" s="81"/>
      <c r="C62" s="79" t="s">
        <v>216</v>
      </c>
      <c r="D62" s="52">
        <v>1100</v>
      </c>
      <c r="E62" s="82" t="s">
        <v>38</v>
      </c>
      <c r="F62" s="82" t="s">
        <v>17</v>
      </c>
      <c r="G62" s="82" t="s">
        <v>18</v>
      </c>
      <c r="H62" s="82" t="s">
        <v>147</v>
      </c>
      <c r="I62" s="82" t="s">
        <v>541</v>
      </c>
      <c r="J62" s="82" t="s">
        <v>189</v>
      </c>
      <c r="K62" s="82" t="s">
        <v>542</v>
      </c>
      <c r="L62" s="82" t="s">
        <v>157</v>
      </c>
      <c r="M62" s="82" t="s">
        <v>244</v>
      </c>
      <c r="N62" s="82" t="s">
        <v>491</v>
      </c>
      <c r="O62" s="51">
        <v>3</v>
      </c>
      <c r="P62" s="52">
        <v>21.5</v>
      </c>
      <c r="Q62" s="52">
        <v>1122</v>
      </c>
      <c r="R62" s="81">
        <v>1133</v>
      </c>
    </row>
    <row r="63" spans="1:18" ht="12.75">
      <c r="A63" s="81">
        <v>60</v>
      </c>
      <c r="B63" s="81"/>
      <c r="C63" s="79" t="s">
        <v>233</v>
      </c>
      <c r="D63" s="52">
        <v>1070</v>
      </c>
      <c r="E63" s="82" t="s">
        <v>180</v>
      </c>
      <c r="F63" s="82" t="s">
        <v>17</v>
      </c>
      <c r="G63" s="82" t="s">
        <v>18</v>
      </c>
      <c r="H63" s="82" t="s">
        <v>424</v>
      </c>
      <c r="I63" s="82" t="s">
        <v>543</v>
      </c>
      <c r="J63" s="82" t="s">
        <v>175</v>
      </c>
      <c r="K63" s="82" t="s">
        <v>392</v>
      </c>
      <c r="L63" s="82" t="s">
        <v>489</v>
      </c>
      <c r="M63" s="82" t="s">
        <v>395</v>
      </c>
      <c r="N63" s="82" t="s">
        <v>525</v>
      </c>
      <c r="O63" s="51">
        <v>3</v>
      </c>
      <c r="P63" s="52">
        <v>21</v>
      </c>
      <c r="Q63" s="52">
        <v>1137</v>
      </c>
      <c r="R63" s="81">
        <v>1145</v>
      </c>
    </row>
    <row r="64" spans="1:18" ht="12.75">
      <c r="A64" s="81">
        <v>61</v>
      </c>
      <c r="B64" s="81"/>
      <c r="C64" s="79" t="s">
        <v>221</v>
      </c>
      <c r="D64" s="52">
        <v>1060</v>
      </c>
      <c r="E64" s="82" t="s">
        <v>180</v>
      </c>
      <c r="F64" s="82" t="s">
        <v>17</v>
      </c>
      <c r="G64" s="82" t="s">
        <v>18</v>
      </c>
      <c r="H64" s="82" t="s">
        <v>106</v>
      </c>
      <c r="I64" s="82" t="s">
        <v>544</v>
      </c>
      <c r="J64" s="82" t="s">
        <v>503</v>
      </c>
      <c r="K64" s="82" t="s">
        <v>255</v>
      </c>
      <c r="L64" s="82" t="s">
        <v>541</v>
      </c>
      <c r="M64" s="82" t="s">
        <v>506</v>
      </c>
      <c r="N64" s="82" t="s">
        <v>210</v>
      </c>
      <c r="O64" s="51">
        <v>3</v>
      </c>
      <c r="P64" s="52">
        <v>20.5</v>
      </c>
      <c r="Q64" s="52">
        <v>1086</v>
      </c>
      <c r="R64" s="81">
        <v>1119</v>
      </c>
    </row>
    <row r="65" spans="1:18" ht="12.75">
      <c r="A65" s="81">
        <v>62</v>
      </c>
      <c r="B65" s="81"/>
      <c r="C65" s="79" t="s">
        <v>193</v>
      </c>
      <c r="D65" s="52">
        <v>1120</v>
      </c>
      <c r="E65" s="82" t="s">
        <v>49</v>
      </c>
      <c r="F65" s="82" t="s">
        <v>17</v>
      </c>
      <c r="G65" s="82" t="s">
        <v>18</v>
      </c>
      <c r="H65" s="82" t="s">
        <v>130</v>
      </c>
      <c r="I65" s="82" t="s">
        <v>545</v>
      </c>
      <c r="J65" s="82" t="s">
        <v>466</v>
      </c>
      <c r="K65" s="82" t="s">
        <v>484</v>
      </c>
      <c r="L65" s="82" t="s">
        <v>118</v>
      </c>
      <c r="M65" s="82" t="s">
        <v>185</v>
      </c>
      <c r="N65" s="82" t="s">
        <v>485</v>
      </c>
      <c r="O65" s="51">
        <v>3</v>
      </c>
      <c r="P65" s="52">
        <v>20</v>
      </c>
      <c r="Q65" s="52">
        <v>1090</v>
      </c>
      <c r="R65" s="81">
        <v>1076</v>
      </c>
    </row>
    <row r="66" spans="1:18" ht="12.75">
      <c r="A66" s="81">
        <v>63</v>
      </c>
      <c r="B66" s="81"/>
      <c r="C66" s="79" t="s">
        <v>320</v>
      </c>
      <c r="D66" s="52">
        <v>1130</v>
      </c>
      <c r="E66" s="82" t="s">
        <v>38</v>
      </c>
      <c r="F66" s="82" t="s">
        <v>17</v>
      </c>
      <c r="G66" s="82" t="s">
        <v>18</v>
      </c>
      <c r="H66" s="82" t="s">
        <v>192</v>
      </c>
      <c r="I66" s="82" t="s">
        <v>546</v>
      </c>
      <c r="J66" s="82" t="s">
        <v>495</v>
      </c>
      <c r="K66" s="82" t="s">
        <v>463</v>
      </c>
      <c r="L66" s="82" t="s">
        <v>75</v>
      </c>
      <c r="M66" s="82" t="s">
        <v>547</v>
      </c>
      <c r="N66" s="82" t="s">
        <v>503</v>
      </c>
      <c r="O66" s="51">
        <v>3</v>
      </c>
      <c r="P66" s="52">
        <v>19</v>
      </c>
      <c r="Q66" s="52">
        <v>1012</v>
      </c>
      <c r="R66" s="81">
        <v>1044</v>
      </c>
    </row>
    <row r="67" spans="1:18" ht="12.75">
      <c r="A67" s="81">
        <v>64</v>
      </c>
      <c r="B67" s="81"/>
      <c r="C67" s="79" t="s">
        <v>548</v>
      </c>
      <c r="D67" s="52">
        <v>999</v>
      </c>
      <c r="E67" s="82" t="s">
        <v>49</v>
      </c>
      <c r="F67" s="82" t="s">
        <v>17</v>
      </c>
      <c r="G67" s="82" t="s">
        <v>18</v>
      </c>
      <c r="H67" s="82" t="s">
        <v>139</v>
      </c>
      <c r="I67" s="82" t="s">
        <v>549</v>
      </c>
      <c r="J67" s="82" t="s">
        <v>550</v>
      </c>
      <c r="K67" s="82" t="s">
        <v>24</v>
      </c>
      <c r="L67" s="82" t="s">
        <v>143</v>
      </c>
      <c r="M67" s="82" t="s">
        <v>230</v>
      </c>
      <c r="N67" s="82" t="s">
        <v>551</v>
      </c>
      <c r="O67" s="51">
        <v>2.5</v>
      </c>
      <c r="P67" s="52">
        <v>24.5</v>
      </c>
      <c r="Q67" s="52">
        <v>1085</v>
      </c>
      <c r="R67" s="81">
        <v>1098</v>
      </c>
    </row>
    <row r="68" spans="1:18" ht="12.75">
      <c r="A68" s="81">
        <v>65</v>
      </c>
      <c r="B68" s="81"/>
      <c r="C68" s="79" t="s">
        <v>249</v>
      </c>
      <c r="D68" s="52">
        <v>800</v>
      </c>
      <c r="E68" s="82" t="s">
        <v>180</v>
      </c>
      <c r="F68" s="82" t="s">
        <v>17</v>
      </c>
      <c r="G68" s="82" t="s">
        <v>18</v>
      </c>
      <c r="H68" s="82" t="s">
        <v>552</v>
      </c>
      <c r="I68" s="82" t="s">
        <v>110</v>
      </c>
      <c r="J68" s="82" t="s">
        <v>154</v>
      </c>
      <c r="K68" s="82" t="s">
        <v>553</v>
      </c>
      <c r="L68" s="82" t="s">
        <v>163</v>
      </c>
      <c r="M68" s="82" t="s">
        <v>510</v>
      </c>
      <c r="N68" s="82" t="s">
        <v>393</v>
      </c>
      <c r="O68" s="51">
        <v>2.5</v>
      </c>
      <c r="P68" s="52">
        <v>23</v>
      </c>
      <c r="Q68" s="52">
        <v>1000</v>
      </c>
      <c r="R68" s="81"/>
    </row>
    <row r="69" spans="1:18" ht="12.75">
      <c r="A69" s="81">
        <v>66</v>
      </c>
      <c r="B69" s="81"/>
      <c r="C69" s="79" t="s">
        <v>554</v>
      </c>
      <c r="D69" s="52">
        <v>1030</v>
      </c>
      <c r="E69" s="82" t="s">
        <v>38</v>
      </c>
      <c r="F69" s="82" t="s">
        <v>17</v>
      </c>
      <c r="G69" s="82" t="s">
        <v>18</v>
      </c>
      <c r="H69" s="82" t="s">
        <v>95</v>
      </c>
      <c r="I69" s="82" t="s">
        <v>555</v>
      </c>
      <c r="J69" s="82" t="s">
        <v>384</v>
      </c>
      <c r="K69" s="82" t="s">
        <v>232</v>
      </c>
      <c r="L69" s="82" t="s">
        <v>150</v>
      </c>
      <c r="M69" s="82" t="s">
        <v>556</v>
      </c>
      <c r="N69" s="82" t="s">
        <v>557</v>
      </c>
      <c r="O69" s="51">
        <v>2.5</v>
      </c>
      <c r="P69" s="52">
        <v>22.5</v>
      </c>
      <c r="Q69" s="52">
        <v>1166</v>
      </c>
      <c r="R69" s="81">
        <v>1176</v>
      </c>
    </row>
    <row r="70" spans="1:18" ht="12.75">
      <c r="A70" s="81">
        <v>67</v>
      </c>
      <c r="B70" s="81"/>
      <c r="C70" s="79" t="s">
        <v>399</v>
      </c>
      <c r="D70" s="52">
        <v>1200</v>
      </c>
      <c r="E70" s="82" t="s">
        <v>180</v>
      </c>
      <c r="F70" s="82" t="s">
        <v>17</v>
      </c>
      <c r="G70" s="82" t="s">
        <v>18</v>
      </c>
      <c r="H70" s="82" t="s">
        <v>533</v>
      </c>
      <c r="I70" s="82" t="s">
        <v>133</v>
      </c>
      <c r="J70" s="82" t="s">
        <v>251</v>
      </c>
      <c r="K70" s="82" t="s">
        <v>462</v>
      </c>
      <c r="L70" s="82" t="s">
        <v>171</v>
      </c>
      <c r="M70" s="82" t="s">
        <v>558</v>
      </c>
      <c r="N70" s="82" t="s">
        <v>559</v>
      </c>
      <c r="O70" s="51">
        <v>2.5</v>
      </c>
      <c r="P70" s="52">
        <v>20</v>
      </c>
      <c r="Q70" s="52">
        <v>1000</v>
      </c>
      <c r="R70" s="81">
        <v>1004</v>
      </c>
    </row>
    <row r="71" spans="1:18" ht="12.75">
      <c r="A71" s="81">
        <v>68</v>
      </c>
      <c r="B71" s="81"/>
      <c r="C71" s="79" t="s">
        <v>560</v>
      </c>
      <c r="D71" s="52">
        <v>1020</v>
      </c>
      <c r="E71" s="82" t="s">
        <v>49</v>
      </c>
      <c r="F71" s="82" t="s">
        <v>17</v>
      </c>
      <c r="G71" s="82" t="s">
        <v>18</v>
      </c>
      <c r="H71" s="82" t="s">
        <v>194</v>
      </c>
      <c r="I71" s="82" t="s">
        <v>238</v>
      </c>
      <c r="J71" s="82" t="s">
        <v>485</v>
      </c>
      <c r="K71" s="82" t="s">
        <v>222</v>
      </c>
      <c r="L71" s="82" t="s">
        <v>561</v>
      </c>
      <c r="M71" s="82" t="s">
        <v>562</v>
      </c>
      <c r="N71" s="82" t="s">
        <v>543</v>
      </c>
      <c r="O71" s="51">
        <v>2.5</v>
      </c>
      <c r="P71" s="52">
        <v>18</v>
      </c>
      <c r="Q71" s="52">
        <v>1000</v>
      </c>
      <c r="R71" s="81">
        <v>1000</v>
      </c>
    </row>
    <row r="72" spans="1:18" ht="12.75">
      <c r="A72" s="81">
        <v>69</v>
      </c>
      <c r="B72" s="81"/>
      <c r="C72" s="79" t="s">
        <v>563</v>
      </c>
      <c r="D72" s="52">
        <v>870</v>
      </c>
      <c r="E72" s="82" t="s">
        <v>23</v>
      </c>
      <c r="F72" s="82" t="s">
        <v>17</v>
      </c>
      <c r="G72" s="82" t="s">
        <v>18</v>
      </c>
      <c r="H72" s="82" t="s">
        <v>210</v>
      </c>
      <c r="I72" s="82" t="s">
        <v>564</v>
      </c>
      <c r="J72" s="82" t="s">
        <v>165</v>
      </c>
      <c r="K72" s="82" t="s">
        <v>565</v>
      </c>
      <c r="L72" s="82" t="s">
        <v>566</v>
      </c>
      <c r="M72" s="82" t="s">
        <v>527</v>
      </c>
      <c r="N72" s="82" t="s">
        <v>567</v>
      </c>
      <c r="O72" s="51">
        <v>2</v>
      </c>
      <c r="P72" s="52">
        <v>21.5</v>
      </c>
      <c r="Q72" s="52">
        <v>1000</v>
      </c>
      <c r="R72" s="81">
        <v>1000</v>
      </c>
    </row>
    <row r="73" spans="1:18" ht="12.75">
      <c r="A73" s="81">
        <v>70</v>
      </c>
      <c r="B73" s="81"/>
      <c r="C73" s="79" t="s">
        <v>252</v>
      </c>
      <c r="D73" s="52">
        <v>970</v>
      </c>
      <c r="E73" s="82" t="s">
        <v>38</v>
      </c>
      <c r="F73" s="82" t="s">
        <v>17</v>
      </c>
      <c r="G73" s="82" t="s">
        <v>18</v>
      </c>
      <c r="H73" s="82" t="s">
        <v>525</v>
      </c>
      <c r="I73" s="82" t="s">
        <v>116</v>
      </c>
      <c r="J73" s="82" t="s">
        <v>157</v>
      </c>
      <c r="K73" s="82" t="s">
        <v>568</v>
      </c>
      <c r="L73" s="82" t="s">
        <v>569</v>
      </c>
      <c r="M73" s="82" t="s">
        <v>541</v>
      </c>
      <c r="N73" s="82" t="s">
        <v>570</v>
      </c>
      <c r="O73" s="51">
        <v>2</v>
      </c>
      <c r="P73" s="52">
        <v>21</v>
      </c>
      <c r="Q73" s="52">
        <v>1014</v>
      </c>
      <c r="R73" s="81">
        <v>1021</v>
      </c>
    </row>
    <row r="74" spans="1:18" ht="12.75">
      <c r="A74" s="81">
        <v>71</v>
      </c>
      <c r="B74" s="81"/>
      <c r="C74" s="79" t="s">
        <v>571</v>
      </c>
      <c r="D74" s="52">
        <v>910</v>
      </c>
      <c r="E74" s="82" t="s">
        <v>180</v>
      </c>
      <c r="F74" s="82" t="s">
        <v>17</v>
      </c>
      <c r="G74" s="82" t="s">
        <v>18</v>
      </c>
      <c r="H74" s="82" t="s">
        <v>75</v>
      </c>
      <c r="I74" s="82" t="s">
        <v>534</v>
      </c>
      <c r="J74" s="82" t="s">
        <v>150</v>
      </c>
      <c r="K74" s="82" t="s">
        <v>572</v>
      </c>
      <c r="L74" s="82" t="s">
        <v>567</v>
      </c>
      <c r="M74" s="82" t="s">
        <v>555</v>
      </c>
      <c r="N74" s="82" t="s">
        <v>573</v>
      </c>
      <c r="O74" s="51">
        <v>2</v>
      </c>
      <c r="P74" s="52">
        <v>21</v>
      </c>
      <c r="Q74" s="52">
        <v>1010</v>
      </c>
      <c r="R74" s="81">
        <v>1030</v>
      </c>
    </row>
    <row r="75" spans="1:18" ht="12.75">
      <c r="A75" s="81">
        <v>72</v>
      </c>
      <c r="B75" s="81"/>
      <c r="C75" s="79" t="s">
        <v>343</v>
      </c>
      <c r="D75" s="52">
        <v>799</v>
      </c>
      <c r="E75" s="82" t="s">
        <v>38</v>
      </c>
      <c r="F75" s="82" t="s">
        <v>17</v>
      </c>
      <c r="G75" s="82" t="s">
        <v>18</v>
      </c>
      <c r="H75" s="82" t="s">
        <v>392</v>
      </c>
      <c r="I75" s="82" t="s">
        <v>574</v>
      </c>
      <c r="J75" s="82" t="s">
        <v>476</v>
      </c>
      <c r="K75" s="82" t="s">
        <v>575</v>
      </c>
      <c r="L75" s="82" t="s">
        <v>576</v>
      </c>
      <c r="M75" s="82" t="s">
        <v>531</v>
      </c>
      <c r="N75" s="82" t="s">
        <v>577</v>
      </c>
      <c r="O75" s="51">
        <v>2</v>
      </c>
      <c r="P75" s="52">
        <v>20</v>
      </c>
      <c r="Q75" s="52">
        <v>1000</v>
      </c>
      <c r="R75" s="81">
        <v>1000</v>
      </c>
    </row>
    <row r="76" spans="1:18" ht="12.75">
      <c r="A76" s="81">
        <v>73</v>
      </c>
      <c r="B76" s="81"/>
      <c r="C76" s="79" t="s">
        <v>394</v>
      </c>
      <c r="D76" s="52">
        <v>799</v>
      </c>
      <c r="E76" s="82" t="s">
        <v>180</v>
      </c>
      <c r="F76" s="82" t="s">
        <v>17</v>
      </c>
      <c r="G76" s="82" t="s">
        <v>18</v>
      </c>
      <c r="H76" s="82" t="s">
        <v>157</v>
      </c>
      <c r="I76" s="82" t="s">
        <v>558</v>
      </c>
      <c r="J76" s="82" t="s">
        <v>578</v>
      </c>
      <c r="K76" s="82" t="s">
        <v>537</v>
      </c>
      <c r="L76" s="82" t="s">
        <v>579</v>
      </c>
      <c r="M76" s="82" t="s">
        <v>512</v>
      </c>
      <c r="N76" s="82" t="s">
        <v>572</v>
      </c>
      <c r="O76" s="51">
        <v>2</v>
      </c>
      <c r="P76" s="52">
        <v>19.5</v>
      </c>
      <c r="Q76" s="52">
        <v>1000</v>
      </c>
      <c r="R76" s="81">
        <v>1000</v>
      </c>
    </row>
    <row r="77" spans="1:18" ht="12.75">
      <c r="A77" s="81">
        <v>74</v>
      </c>
      <c r="B77" s="81"/>
      <c r="C77" s="79" t="s">
        <v>318</v>
      </c>
      <c r="D77" s="52">
        <v>1310</v>
      </c>
      <c r="E77" s="82" t="s">
        <v>180</v>
      </c>
      <c r="F77" s="82" t="s">
        <v>17</v>
      </c>
      <c r="G77" s="82" t="s">
        <v>18</v>
      </c>
      <c r="H77" s="82" t="s">
        <v>580</v>
      </c>
      <c r="I77" s="82" t="s">
        <v>579</v>
      </c>
      <c r="J77" s="82" t="s">
        <v>393</v>
      </c>
      <c r="K77" s="82" t="s">
        <v>529</v>
      </c>
      <c r="L77" s="82" t="s">
        <v>480</v>
      </c>
      <c r="M77" s="82" t="s">
        <v>418</v>
      </c>
      <c r="N77" s="82" t="s">
        <v>566</v>
      </c>
      <c r="O77" s="51">
        <v>2</v>
      </c>
      <c r="P77" s="52">
        <v>19</v>
      </c>
      <c r="Q77" s="52">
        <v>1000</v>
      </c>
      <c r="R77" s="81">
        <v>1000</v>
      </c>
    </row>
    <row r="78" spans="1:18" ht="12.75">
      <c r="A78" s="81">
        <v>75</v>
      </c>
      <c r="B78" s="81"/>
      <c r="C78" s="79" t="s">
        <v>243</v>
      </c>
      <c r="D78" s="52">
        <v>800</v>
      </c>
      <c r="E78" s="82" t="s">
        <v>49</v>
      </c>
      <c r="F78" s="82" t="s">
        <v>17</v>
      </c>
      <c r="G78" s="82" t="s">
        <v>18</v>
      </c>
      <c r="H78" s="82" t="s">
        <v>143</v>
      </c>
      <c r="I78" s="82" t="s">
        <v>581</v>
      </c>
      <c r="J78" s="82" t="s">
        <v>582</v>
      </c>
      <c r="K78" s="82" t="s">
        <v>583</v>
      </c>
      <c r="L78" s="82" t="s">
        <v>533</v>
      </c>
      <c r="M78" s="82" t="s">
        <v>537</v>
      </c>
      <c r="N78" s="82" t="s">
        <v>584</v>
      </c>
      <c r="O78" s="51">
        <v>2</v>
      </c>
      <c r="P78" s="52">
        <v>18</v>
      </c>
      <c r="Q78" s="52">
        <v>1000</v>
      </c>
      <c r="R78" s="81">
        <v>1000</v>
      </c>
    </row>
    <row r="79" spans="1:18" ht="12.75">
      <c r="A79" s="81">
        <v>76</v>
      </c>
      <c r="B79" s="81"/>
      <c r="C79" s="79" t="s">
        <v>585</v>
      </c>
      <c r="D79" s="52">
        <v>1010</v>
      </c>
      <c r="E79" s="82" t="s">
        <v>38</v>
      </c>
      <c r="F79" s="82" t="s">
        <v>17</v>
      </c>
      <c r="G79" s="82" t="s">
        <v>18</v>
      </c>
      <c r="H79" s="82" t="s">
        <v>166</v>
      </c>
      <c r="I79" s="82" t="s">
        <v>209</v>
      </c>
      <c r="J79" s="82" t="s">
        <v>552</v>
      </c>
      <c r="K79" s="82" t="s">
        <v>556</v>
      </c>
      <c r="L79" s="82" t="s">
        <v>586</v>
      </c>
      <c r="M79" s="82" t="s">
        <v>545</v>
      </c>
      <c r="N79" s="82" t="s">
        <v>530</v>
      </c>
      <c r="O79" s="51">
        <v>2</v>
      </c>
      <c r="P79" s="52">
        <v>16.5</v>
      </c>
      <c r="Q79" s="52">
        <v>1000</v>
      </c>
      <c r="R79" s="81">
        <v>1002</v>
      </c>
    </row>
    <row r="80" spans="1:18" ht="12.75">
      <c r="A80" s="81">
        <v>77</v>
      </c>
      <c r="B80" s="81"/>
      <c r="C80" s="79" t="s">
        <v>327</v>
      </c>
      <c r="D80" s="52">
        <v>1000</v>
      </c>
      <c r="E80" s="82" t="s">
        <v>38</v>
      </c>
      <c r="F80" s="82" t="s">
        <v>17</v>
      </c>
      <c r="G80" s="82" t="s">
        <v>18</v>
      </c>
      <c r="H80" s="82" t="s">
        <v>189</v>
      </c>
      <c r="I80" s="82" t="s">
        <v>228</v>
      </c>
      <c r="J80" s="82" t="s">
        <v>225</v>
      </c>
      <c r="K80" s="82" t="s">
        <v>497</v>
      </c>
      <c r="L80" s="82" t="s">
        <v>570</v>
      </c>
      <c r="M80" s="82" t="s">
        <v>587</v>
      </c>
      <c r="N80" s="82" t="s">
        <v>552</v>
      </c>
      <c r="O80" s="51">
        <v>2</v>
      </c>
      <c r="P80" s="52">
        <v>16</v>
      </c>
      <c r="Q80" s="52">
        <v>1000</v>
      </c>
      <c r="R80" s="81">
        <v>1008</v>
      </c>
    </row>
    <row r="81" spans="1:18" ht="12.75">
      <c r="A81" s="81">
        <v>78</v>
      </c>
      <c r="B81" s="81"/>
      <c r="C81" s="79" t="s">
        <v>588</v>
      </c>
      <c r="D81" s="52">
        <v>1010</v>
      </c>
      <c r="E81" s="82" t="s">
        <v>38</v>
      </c>
      <c r="F81" s="82" t="s">
        <v>17</v>
      </c>
      <c r="G81" s="82" t="s">
        <v>18</v>
      </c>
      <c r="H81" s="82" t="s">
        <v>206</v>
      </c>
      <c r="I81" s="82" t="s">
        <v>589</v>
      </c>
      <c r="J81" s="82" t="s">
        <v>570</v>
      </c>
      <c r="K81" s="82" t="s">
        <v>587</v>
      </c>
      <c r="L81" s="82" t="s">
        <v>520</v>
      </c>
      <c r="M81" s="82" t="s">
        <v>590</v>
      </c>
      <c r="N81" s="82" t="s">
        <v>466</v>
      </c>
      <c r="O81" s="51">
        <v>2</v>
      </c>
      <c r="P81" s="52">
        <v>15</v>
      </c>
      <c r="Q81" s="52">
        <v>1000</v>
      </c>
      <c r="R81" s="81">
        <v>1000</v>
      </c>
    </row>
    <row r="82" spans="1:18" ht="12.75">
      <c r="A82" s="81">
        <v>79</v>
      </c>
      <c r="B82" s="81"/>
      <c r="C82" s="79" t="s">
        <v>429</v>
      </c>
      <c r="D82" s="52">
        <v>799</v>
      </c>
      <c r="E82" s="82" t="s">
        <v>180</v>
      </c>
      <c r="F82" s="82" t="s">
        <v>17</v>
      </c>
      <c r="G82" s="82" t="s">
        <v>18</v>
      </c>
      <c r="H82" s="82" t="s">
        <v>150</v>
      </c>
      <c r="I82" s="82" t="s">
        <v>498</v>
      </c>
      <c r="J82" s="82" t="s">
        <v>207</v>
      </c>
      <c r="K82" s="82" t="s">
        <v>581</v>
      </c>
      <c r="L82" s="82" t="s">
        <v>591</v>
      </c>
      <c r="M82" s="82" t="s">
        <v>199</v>
      </c>
      <c r="N82" s="82" t="s">
        <v>592</v>
      </c>
      <c r="O82" s="51">
        <v>1.5</v>
      </c>
      <c r="P82" s="52">
        <v>21.5</v>
      </c>
      <c r="Q82" s="52">
        <v>1000</v>
      </c>
      <c r="R82" s="81">
        <v>1000</v>
      </c>
    </row>
    <row r="83" spans="1:18" ht="12.75">
      <c r="A83" s="81">
        <v>80</v>
      </c>
      <c r="B83" s="81"/>
      <c r="C83" s="79" t="s">
        <v>593</v>
      </c>
      <c r="D83" s="52">
        <v>799</v>
      </c>
      <c r="E83" s="82" t="s">
        <v>38</v>
      </c>
      <c r="F83" s="82" t="s">
        <v>17</v>
      </c>
      <c r="G83" s="82" t="s">
        <v>18</v>
      </c>
      <c r="H83" s="82" t="s">
        <v>594</v>
      </c>
      <c r="I83" s="82" t="s">
        <v>595</v>
      </c>
      <c r="J83" s="82" t="s">
        <v>576</v>
      </c>
      <c r="K83" s="82" t="s">
        <v>596</v>
      </c>
      <c r="L83" s="82" t="s">
        <v>597</v>
      </c>
      <c r="M83" s="82" t="s">
        <v>497</v>
      </c>
      <c r="N83" s="82" t="s">
        <v>578</v>
      </c>
      <c r="O83" s="51">
        <v>1.5</v>
      </c>
      <c r="P83" s="52">
        <v>14.5</v>
      </c>
      <c r="Q83" s="52">
        <v>1000</v>
      </c>
      <c r="R83" s="81">
        <v>1000</v>
      </c>
    </row>
    <row r="84" spans="1:18" ht="12.75">
      <c r="A84" s="81">
        <v>81</v>
      </c>
      <c r="B84" s="81"/>
      <c r="C84" s="79" t="s">
        <v>598</v>
      </c>
      <c r="D84" s="52">
        <v>999</v>
      </c>
      <c r="E84" s="82" t="s">
        <v>23</v>
      </c>
      <c r="F84" s="82" t="s">
        <v>17</v>
      </c>
      <c r="G84" s="82" t="s">
        <v>18</v>
      </c>
      <c r="H84" s="82" t="s">
        <v>153</v>
      </c>
      <c r="I84" s="82" t="s">
        <v>556</v>
      </c>
      <c r="J84" s="82" t="s">
        <v>584</v>
      </c>
      <c r="K84" s="82" t="s">
        <v>599</v>
      </c>
      <c r="L84" s="82" t="s">
        <v>600</v>
      </c>
      <c r="M84" s="82" t="s">
        <v>601</v>
      </c>
      <c r="N84" s="82" t="s">
        <v>520</v>
      </c>
      <c r="O84" s="51">
        <v>1.5</v>
      </c>
      <c r="P84" s="52">
        <v>14.5</v>
      </c>
      <c r="Q84" s="52">
        <v>1000</v>
      </c>
      <c r="R84" s="81">
        <v>1000</v>
      </c>
    </row>
    <row r="85" spans="1:18" ht="12.75">
      <c r="A85" s="81">
        <v>82</v>
      </c>
      <c r="B85" s="81"/>
      <c r="C85" s="79" t="s">
        <v>247</v>
      </c>
      <c r="D85" s="52">
        <v>800</v>
      </c>
      <c r="E85" s="82" t="s">
        <v>180</v>
      </c>
      <c r="F85" s="82" t="s">
        <v>17</v>
      </c>
      <c r="G85" s="82" t="s">
        <v>18</v>
      </c>
      <c r="H85" s="82" t="s">
        <v>161</v>
      </c>
      <c r="I85" s="82" t="s">
        <v>565</v>
      </c>
      <c r="J85" s="82" t="s">
        <v>602</v>
      </c>
      <c r="K85" s="82" t="s">
        <v>555</v>
      </c>
      <c r="L85" s="82" t="s">
        <v>582</v>
      </c>
      <c r="M85" s="82" t="s">
        <v>603</v>
      </c>
      <c r="N85" s="82" t="s">
        <v>604</v>
      </c>
      <c r="O85" s="51">
        <v>1</v>
      </c>
      <c r="P85" s="52">
        <v>19</v>
      </c>
      <c r="Q85" s="52">
        <v>1000</v>
      </c>
      <c r="R85" s="81">
        <v>1000</v>
      </c>
    </row>
    <row r="86" spans="1:18" ht="12.75">
      <c r="A86" s="81">
        <v>83</v>
      </c>
      <c r="B86" s="81"/>
      <c r="C86" s="79" t="s">
        <v>605</v>
      </c>
      <c r="D86" s="52">
        <v>1250</v>
      </c>
      <c r="E86" s="82" t="s">
        <v>180</v>
      </c>
      <c r="F86" s="82" t="s">
        <v>17</v>
      </c>
      <c r="G86" s="82" t="s">
        <v>18</v>
      </c>
      <c r="H86" s="82" t="s">
        <v>606</v>
      </c>
      <c r="I86" s="82" t="s">
        <v>607</v>
      </c>
      <c r="J86" s="82" t="s">
        <v>592</v>
      </c>
      <c r="K86" s="82" t="s">
        <v>608</v>
      </c>
      <c r="L86" s="82" t="s">
        <v>495</v>
      </c>
      <c r="M86" s="82" t="s">
        <v>546</v>
      </c>
      <c r="N86" s="82" t="s">
        <v>609</v>
      </c>
      <c r="O86" s="51">
        <v>1</v>
      </c>
      <c r="P86" s="52">
        <v>13.5</v>
      </c>
      <c r="Q86" s="52">
        <v>1000</v>
      </c>
      <c r="R86" s="81">
        <v>1000</v>
      </c>
    </row>
    <row r="87" spans="1:18" ht="12.75">
      <c r="A87" s="81">
        <v>84</v>
      </c>
      <c r="B87" s="81"/>
      <c r="C87" s="79" t="s">
        <v>610</v>
      </c>
      <c r="D87" s="52">
        <v>799</v>
      </c>
      <c r="E87" s="82" t="s">
        <v>38</v>
      </c>
      <c r="F87" s="82" t="s">
        <v>17</v>
      </c>
      <c r="G87" s="82" t="s">
        <v>18</v>
      </c>
      <c r="H87" s="82" t="s">
        <v>173</v>
      </c>
      <c r="I87" s="82" t="s">
        <v>418</v>
      </c>
      <c r="J87" s="82" t="s">
        <v>400</v>
      </c>
      <c r="K87" s="82" t="s">
        <v>609</v>
      </c>
      <c r="L87" s="82" t="s">
        <v>611</v>
      </c>
      <c r="M87" s="82" t="s">
        <v>612</v>
      </c>
      <c r="N87" s="82" t="s">
        <v>613</v>
      </c>
      <c r="O87" s="51">
        <v>0</v>
      </c>
      <c r="P87" s="52">
        <v>18</v>
      </c>
      <c r="Q87" s="52">
        <v>1000</v>
      </c>
      <c r="R87" s="81">
        <v>1000</v>
      </c>
    </row>
  </sheetData>
  <sheetProtection/>
  <mergeCells count="2">
    <mergeCell ref="A1:S1"/>
    <mergeCell ref="A2:S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Lafarge</cp:lastModifiedBy>
  <dcterms:created xsi:type="dcterms:W3CDTF">2008-01-24T10:46:38Z</dcterms:created>
  <dcterms:modified xsi:type="dcterms:W3CDTF">2013-06-09T16:41:28Z</dcterms:modified>
  <cp:category/>
  <cp:version/>
  <cp:contentType/>
  <cp:contentStatus/>
</cp:coreProperties>
</file>